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Drive-AurelienRenaudin\"/>
    </mc:Choice>
  </mc:AlternateContent>
  <xr:revisionPtr revIDLastSave="0" documentId="13_ncr:1_{9BE15493-89EE-47E7-AAC8-DBB22C54032A}" xr6:coauthVersionLast="47" xr6:coauthVersionMax="47" xr10:uidLastSave="{00000000-0000-0000-0000-000000000000}"/>
  <bookViews>
    <workbookView xWindow="-120" yWindow="-120" windowWidth="29040" windowHeight="15840" tabRatio="752" firstSheet="1" activeTab="7" xr2:uid="{7AA9C288-C0EB-4773-9AC6-ECC92EBB27AD}"/>
  </bookViews>
  <sheets>
    <sheet name="+ logiciel BatiScript " sheetId="6" r:id="rId1"/>
    <sheet name="Chronologie chantier" sheetId="8" r:id="rId2"/>
    <sheet name="Référentiel du chantier" sheetId="7" r:id="rId3"/>
    <sheet name="Planning et chiffrage" sheetId="2" r:id="rId4"/>
    <sheet name="Synthèse Budget" sheetId="4" r:id="rId5"/>
    <sheet name="Compte rendu chantier n°1" sheetId="5" r:id="rId6"/>
    <sheet name="Check-list Auto-contrôles" sheetId="1" r:id="rId7"/>
    <sheet name="Rapport de reserves OPR" sheetId="3"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4" l="1"/>
  <c r="D25" i="4"/>
  <c r="D24" i="4"/>
  <c r="D23" i="4"/>
  <c r="D22" i="4"/>
  <c r="D21" i="4"/>
  <c r="D20" i="4"/>
  <c r="D19" i="4"/>
  <c r="D18" i="4"/>
  <c r="D17" i="4"/>
  <c r="D16" i="4"/>
  <c r="D15" i="4"/>
  <c r="D14" i="4"/>
  <c r="D13" i="4"/>
  <c r="D12" i="4"/>
  <c r="D11" i="4"/>
  <c r="D10" i="4"/>
  <c r="D9" i="4"/>
  <c r="D8" i="4"/>
  <c r="D7" i="4"/>
  <c r="D6" i="4"/>
  <c r="B13" i="4"/>
  <c r="C26" i="4"/>
  <c r="C25" i="4"/>
  <c r="C24" i="4"/>
  <c r="C23" i="4"/>
  <c r="C22" i="4"/>
  <c r="C21" i="4"/>
  <c r="C20" i="4"/>
  <c r="C19" i="4"/>
  <c r="C17" i="4"/>
  <c r="C16" i="4"/>
  <c r="C15" i="4"/>
  <c r="C14" i="4"/>
  <c r="C18" i="4"/>
  <c r="C13" i="4"/>
  <c r="B6" i="4"/>
  <c r="C6" i="4"/>
  <c r="C12" i="4"/>
  <c r="C11" i="4"/>
  <c r="C10" i="4"/>
  <c r="C9" i="4"/>
  <c r="C8" i="4"/>
  <c r="C7" i="4"/>
  <c r="B22" i="4"/>
  <c r="B26" i="4"/>
  <c r="B25" i="4"/>
  <c r="B24" i="4"/>
  <c r="B23" i="4"/>
  <c r="B21" i="4"/>
  <c r="B20" i="4"/>
  <c r="B19" i="4"/>
  <c r="B18" i="4"/>
  <c r="B17" i="4"/>
  <c r="B16" i="4"/>
  <c r="B14" i="4"/>
  <c r="B15" i="4"/>
  <c r="B12" i="4"/>
  <c r="B11" i="4"/>
  <c r="B10" i="4"/>
  <c r="B9" i="4"/>
  <c r="B8" i="4"/>
  <c r="B7" i="4"/>
  <c r="E138" i="2"/>
  <c r="D138" i="2"/>
  <c r="B141" i="2" s="1"/>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C27" i="4" l="1"/>
  <c r="F138" i="2"/>
  <c r="D27" i="4"/>
  <c r="B27" i="4"/>
</calcChain>
</file>

<file path=xl/sharedStrings.xml><?xml version="1.0" encoding="utf-8"?>
<sst xmlns="http://schemas.openxmlformats.org/spreadsheetml/2006/main" count="2217" uniqueCount="473">
  <si>
    <t>Montant budgété</t>
  </si>
  <si>
    <t>Montant réel payé</t>
  </si>
  <si>
    <t>Ecart budgété / payé</t>
  </si>
  <si>
    <t>TOTAL</t>
  </si>
  <si>
    <t>JANVIER</t>
  </si>
  <si>
    <t>FEVRIER</t>
  </si>
  <si>
    <t>MARS</t>
  </si>
  <si>
    <t>AVRIL</t>
  </si>
  <si>
    <t>MAI</t>
  </si>
  <si>
    <t>JUIN</t>
  </si>
  <si>
    <t>JUILLET</t>
  </si>
  <si>
    <t>AOUT</t>
  </si>
  <si>
    <t>SEPTEMBRE</t>
  </si>
  <si>
    <t>OCTOBRE</t>
  </si>
  <si>
    <t>NOVEMBRE</t>
  </si>
  <si>
    <t>DECEMBRE</t>
  </si>
  <si>
    <t>Description</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</si>
  <si>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</si>
  <si>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</si>
  <si>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</si>
  <si>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</si>
  <si>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</si>
  <si>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</si>
  <si>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</si>
  <si>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</si>
  <si>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</si>
  <si>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</si>
  <si>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</si>
  <si>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</si>
  <si>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</si>
  <si>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</si>
  <si>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</si>
  <si>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</si>
  <si>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</si>
  <si>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</si>
  <si>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</si>
  <si>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</si>
  <si>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</si>
  <si>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</si>
  <si>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</si>
  <si>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</si>
  <si>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</si>
  <si>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</si>
  <si>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</si>
  <si>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</si>
  <si>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</si>
  <si>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</si>
  <si>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</si>
  <si>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</si>
  <si>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</si>
  <si>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</si>
  <si>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</si>
  <si>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</si>
  <si>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</si>
  <si>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</si>
  <si>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</si>
  <si>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</si>
  <si>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</si>
  <si>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</si>
  <si>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</si>
  <si>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</si>
  <si>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</si>
  <si>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</si>
  <si>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</si>
  <si>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</si>
  <si>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</si>
  <si>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</si>
  <si>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</si>
  <si>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</si>
  <si>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</si>
  <si>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</si>
  <si>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</si>
  <si>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Achat du terrain</t>
  </si>
  <si>
    <t>Montant achat terrain</t>
  </si>
  <si>
    <t>Frais notaire</t>
  </si>
  <si>
    <t>Préparation du chantier</t>
  </si>
  <si>
    <t>Géomètre</t>
  </si>
  <si>
    <t>Architecte, plans</t>
  </si>
  <si>
    <t>Permis de construire</t>
  </si>
  <si>
    <t>Compléter</t>
  </si>
  <si>
    <t>Terrain</t>
  </si>
  <si>
    <t>Démolition</t>
  </si>
  <si>
    <t>Traitement sol</t>
  </si>
  <si>
    <t>Assainissement</t>
  </si>
  <si>
    <t>Etude de sol</t>
  </si>
  <si>
    <t>Fosse sceptique : prix catalogue</t>
  </si>
  <si>
    <t>Pose des installations</t>
  </si>
  <si>
    <t>Tranchées, pompes, tuyauterie</t>
  </si>
  <si>
    <t>Services collectifs</t>
  </si>
  <si>
    <t>Branchement eau potable</t>
  </si>
  <si>
    <t>Branchement tout à l'égoût</t>
  </si>
  <si>
    <t>Raccordement électrique</t>
  </si>
  <si>
    <t>Branchement électrique</t>
  </si>
  <si>
    <t>Installation Gaz</t>
  </si>
  <si>
    <t>Raccordement télécom / fibre</t>
  </si>
  <si>
    <t>Terrassement</t>
  </si>
  <si>
    <t>Talus</t>
  </si>
  <si>
    <t>Pierres</t>
  </si>
  <si>
    <t>Fondations</t>
  </si>
  <si>
    <t>Fondations, dalle</t>
  </si>
  <si>
    <t>Maçonnerie</t>
  </si>
  <si>
    <t>Murs</t>
  </si>
  <si>
    <t>Escaliers extérieurs</t>
  </si>
  <si>
    <t>Ouvertures</t>
  </si>
  <si>
    <t>Charpente et toit</t>
  </si>
  <si>
    <t>Poutres de soutien</t>
  </si>
  <si>
    <t>Charpente</t>
  </si>
  <si>
    <t>Couverture (nombre de m²)</t>
  </si>
  <si>
    <t>Façade</t>
  </si>
  <si>
    <t>Enduit façade</t>
  </si>
  <si>
    <t>Peinture</t>
  </si>
  <si>
    <t>Huisseries</t>
  </si>
  <si>
    <t>Porte entrée</t>
  </si>
  <si>
    <t>Portes-fenêtres</t>
  </si>
  <si>
    <t>Fenêtres</t>
  </si>
  <si>
    <t>Plomberie</t>
  </si>
  <si>
    <t>Plomberie circuit</t>
  </si>
  <si>
    <t>Traitement de l'eau</t>
  </si>
  <si>
    <t>Chauffe-eau</t>
  </si>
  <si>
    <t>Toilette et branchement</t>
  </si>
  <si>
    <t>Douche et branchement</t>
  </si>
  <si>
    <t>Baignoire et branchement</t>
  </si>
  <si>
    <t>Electricité</t>
  </si>
  <si>
    <t>Circuit électrique</t>
  </si>
  <si>
    <t>Tableau électrique</t>
  </si>
  <si>
    <t>Domotique</t>
  </si>
  <si>
    <t>Portail entrée</t>
  </si>
  <si>
    <t>Éclairage extérieur</t>
  </si>
  <si>
    <t>Isolation</t>
  </si>
  <si>
    <t>Isolation murs</t>
  </si>
  <si>
    <t>Isolation grenier</t>
  </si>
  <si>
    <t>Isolation toit</t>
  </si>
  <si>
    <t>Isolation sous-sol</t>
  </si>
  <si>
    <t>Placo</t>
  </si>
  <si>
    <t>Placo-plâtre</t>
  </si>
  <si>
    <t>Plâtre décoratif</t>
  </si>
  <si>
    <t>Sols et finitions intérieures</t>
  </si>
  <si>
    <t>Carrelage</t>
  </si>
  <si>
    <t>Planchers</t>
  </si>
  <si>
    <t>Plancher flottant</t>
  </si>
  <si>
    <t>Portes intérieures</t>
  </si>
  <si>
    <t>Seuils de portes, cadres</t>
  </si>
  <si>
    <t>Poignées de porte, quincaillerie</t>
  </si>
  <si>
    <t>Cuisine et salle-de-bains</t>
  </si>
  <si>
    <t>Cuisine aménagement</t>
  </si>
  <si>
    <t>Meubles</t>
  </si>
  <si>
    <t>Salle de bain aménagement</t>
  </si>
  <si>
    <t>Porche</t>
  </si>
  <si>
    <t>Terrasse</t>
  </si>
  <si>
    <t>Barrières, garde-corps</t>
  </si>
  <si>
    <t>Pergola</t>
  </si>
  <si>
    <t>Carrelage extérieur</t>
  </si>
  <si>
    <t>Equipement électro-ménager</t>
  </si>
  <si>
    <t>Appareils ménagers</t>
  </si>
  <si>
    <t>Réfrigérateur</t>
  </si>
  <si>
    <t>Cuisinière, Four</t>
  </si>
  <si>
    <t>Micro-onde</t>
  </si>
  <si>
    <t>Autres</t>
  </si>
  <si>
    <t>Coût au m² (budgété) :</t>
  </si>
  <si>
    <t>Numéro</t>
  </si>
  <si>
    <t>Photo</t>
  </si>
  <si>
    <t>Lot</t>
  </si>
  <si>
    <t>Entreprise</t>
  </si>
  <si>
    <t>Intitulé</t>
  </si>
  <si>
    <t>Date butoir</t>
  </si>
  <si>
    <t>Localisation</t>
  </si>
  <si>
    <t>Observations</t>
  </si>
  <si>
    <t>Priorité</t>
  </si>
  <si>
    <t>Plan</t>
  </si>
  <si>
    <t>Nombre de relances</t>
  </si>
  <si>
    <t>Date de création</t>
  </si>
  <si>
    <t>Date de validation</t>
  </si>
  <si>
    <t>État</t>
  </si>
  <si>
    <t>X</t>
  </si>
  <si>
    <t xml:space="preserve"> </t>
  </si>
  <si>
    <t>Problème de clés</t>
  </si>
  <si>
    <t>Cuisine - Séjour</t>
  </si>
  <si>
    <t>Moyenne</t>
  </si>
  <si>
    <t>A201 - Plan de vente</t>
  </si>
  <si>
    <t>À corriger</t>
  </si>
  <si>
    <t>à compléter</t>
  </si>
  <si>
    <t>Compte-rendu de réunion n°1 du 02/02/2023 - S5</t>
  </si>
  <si>
    <t>Date de la prochaine réunion :</t>
  </si>
  <si>
    <t>Objet de la prochaine réunion :</t>
  </si>
  <si>
    <t>Présence demandée suivant le tableau ci-dessous.</t>
  </si>
  <si>
    <t>N°</t>
  </si>
  <si>
    <t>RÔLE</t>
  </si>
  <si>
    <t>ENTREPRISE</t>
  </si>
  <si>
    <t>ADRESSE</t>
  </si>
  <si>
    <t>REPRÉSENTANT</t>
  </si>
  <si>
    <t>TEL/FAX/M</t>
  </si>
  <si>
    <t>Cn</t>
  </si>
  <si>
    <t>P/A/E</t>
  </si>
  <si>
    <t>Cn+1</t>
  </si>
  <si>
    <t></t>
  </si>
  <si>
    <t>Architecte</t>
  </si>
  <si>
    <t>LOT</t>
  </si>
  <si>
    <t>Pen</t>
  </si>
  <si>
    <t></t>
  </si>
  <si>
    <t></t>
  </si>
  <si>
    <t>Légende :  Cn : Était convoqué à la réunion – Cn+1 : Convoqué à la prochaine réunion – P : Présent – A : Absent – E : Excusé– ✉ : Diffusion – Eff : Effectif de la semaine – Pen  : Pénalité contact – Pen  : Pénalité entreprise</t>
  </si>
  <si>
    <r>
      <t>1</t>
    </r>
    <r>
      <rPr>
        <b/>
        <u/>
        <sz val="11"/>
        <color rgb="FFFFFFFF"/>
        <rFont val="Cambria"/>
        <family val="1"/>
      </rPr>
      <t xml:space="preserve"> - </t>
    </r>
    <r>
      <rPr>
        <b/>
        <u/>
        <sz val="11"/>
        <color rgb="FFFFFFFF"/>
        <rFont val="Calibri"/>
        <family val="2"/>
        <scheme val="minor"/>
      </rPr>
      <t>REMARQUES TCE</t>
    </r>
  </si>
  <si>
    <t>DATES PRÉVUES</t>
  </si>
  <si>
    <t>STATUT</t>
  </si>
  <si>
    <r>
      <t>Titre</t>
    </r>
    <r>
      <rPr>
        <sz val="7.5"/>
        <color theme="1"/>
        <rFont val="Calibri"/>
        <family val="2"/>
        <scheme val="minor"/>
      </rPr>
      <t> </t>
    </r>
  </si>
  <si>
    <t>Remarque + photo</t>
  </si>
  <si>
    <r>
      <t>Remarque + photo</t>
    </r>
    <r>
      <rPr>
        <sz val="7.5"/>
        <color theme="1"/>
        <rFont val="Calibri"/>
        <family val="2"/>
        <scheme val="minor"/>
      </rPr>
      <t> </t>
    </r>
  </si>
  <si>
    <t>Titre</t>
  </si>
  <si>
    <r>
      <t>Remarque</t>
    </r>
    <r>
      <rPr>
        <sz val="7.5"/>
        <color theme="1"/>
        <rFont val="Calibri"/>
        <family val="2"/>
        <scheme val="minor"/>
      </rPr>
      <t> </t>
    </r>
    <r>
      <rPr>
        <sz val="8"/>
        <color theme="1"/>
        <rFont val="Calibri"/>
        <family val="2"/>
        <scheme val="minor"/>
      </rPr>
      <t>+ photo</t>
    </r>
  </si>
  <si>
    <r>
      <t>2</t>
    </r>
    <r>
      <rPr>
        <b/>
        <u/>
        <sz val="11"/>
        <color rgb="FFFFFFFF"/>
        <rFont val="Cambria"/>
        <family val="1"/>
      </rPr>
      <t xml:space="preserve"> - </t>
    </r>
    <r>
      <rPr>
        <b/>
        <u/>
        <sz val="11"/>
        <color rgb="FFFFFFFF"/>
        <rFont val="Calibri"/>
        <family val="2"/>
        <scheme val="minor"/>
      </rPr>
      <t>NETTOYAGE</t>
    </r>
  </si>
  <si>
    <r>
      <t>3</t>
    </r>
    <r>
      <rPr>
        <b/>
        <u/>
        <sz val="11"/>
        <color rgb="FFFFFFFF"/>
        <rFont val="Cambria"/>
        <family val="1"/>
      </rPr>
      <t xml:space="preserve"> - </t>
    </r>
    <r>
      <rPr>
        <b/>
        <u/>
        <sz val="11"/>
        <color rgb="FFFFFFFF"/>
        <rFont val="Calibri"/>
        <family val="2"/>
        <scheme val="minor"/>
      </rPr>
      <t>SANTÉ, HYGIÈNE, SÉCURITÉ</t>
    </r>
  </si>
  <si>
    <r>
      <t>4</t>
    </r>
    <r>
      <rPr>
        <b/>
        <u/>
        <sz val="11"/>
        <color rgb="FFFFFFFF"/>
        <rFont val="Cambria"/>
        <family val="1"/>
      </rPr>
      <t xml:space="preserve"> - </t>
    </r>
    <r>
      <rPr>
        <b/>
        <u/>
        <sz val="11"/>
        <color rgb="FFFFFFFF"/>
        <rFont val="Calibri"/>
        <family val="2"/>
        <scheme val="minor"/>
      </rPr>
      <t>VIC, PPSPS</t>
    </r>
  </si>
  <si>
    <t>VIC</t>
  </si>
  <si>
    <t>PPSPS</t>
  </si>
  <si>
    <t>Date</t>
  </si>
  <si>
    <t xml:space="preserve">Date </t>
  </si>
  <si>
    <r>
      <t>5</t>
    </r>
    <r>
      <rPr>
        <b/>
        <u/>
        <sz val="11"/>
        <color rgb="FFFFFFFF"/>
        <rFont val="Cambria"/>
        <family val="1"/>
      </rPr>
      <t xml:space="preserve"> - </t>
    </r>
    <r>
      <rPr>
        <b/>
        <u/>
        <sz val="11"/>
        <color rgb="FFFFFFFF"/>
        <rFont val="Calibri"/>
        <family val="2"/>
        <scheme val="minor"/>
      </rPr>
      <t>INTEMPÉRIES</t>
    </r>
  </si>
  <si>
    <t>DÉBUT</t>
  </si>
  <si>
    <t>FIN</t>
  </si>
  <si>
    <r>
      <t>6</t>
    </r>
    <r>
      <rPr>
        <b/>
        <u/>
        <sz val="11"/>
        <color rgb="FFFFFFFF"/>
        <rFont val="Cambria"/>
        <family val="1"/>
      </rPr>
      <t xml:space="preserve"> - </t>
    </r>
    <r>
      <rPr>
        <b/>
        <u/>
        <sz val="11"/>
        <color rgb="FFFFFFFF"/>
        <rFont val="Calibri"/>
        <family val="2"/>
        <scheme val="minor"/>
      </rPr>
      <t>COORDINATION</t>
    </r>
  </si>
  <si>
    <r>
      <t xml:space="preserve"> </t>
    </r>
    <r>
      <rPr>
        <b/>
        <sz val="10"/>
        <color rgb="FF000000"/>
        <rFont val="Calibri"/>
        <family val="2"/>
        <scheme val="minor"/>
      </rPr>
      <t>1 Architecte :</t>
    </r>
  </si>
  <si>
    <t>2 Rôle :</t>
  </si>
  <si>
    <r>
      <t>7</t>
    </r>
    <r>
      <rPr>
        <b/>
        <u/>
        <sz val="11"/>
        <color rgb="FFFFFFFF"/>
        <rFont val="Cambria"/>
        <family val="1"/>
      </rPr>
      <t xml:space="preserve"> - </t>
    </r>
    <r>
      <rPr>
        <b/>
        <u/>
        <sz val="11"/>
        <color rgb="FFFFFFFF"/>
        <rFont val="Calibri"/>
        <family val="2"/>
        <scheme val="minor"/>
      </rPr>
      <t>SUIVI PAR LOT</t>
    </r>
  </si>
  <si>
    <t>1 – Lot</t>
  </si>
  <si>
    <r>
      <t xml:space="preserve"> </t>
    </r>
    <r>
      <rPr>
        <b/>
        <sz val="10"/>
        <color rgb="FF000000"/>
        <rFont val="Calibri"/>
        <family val="2"/>
        <scheme val="minor"/>
      </rPr>
      <t>2 - Lot</t>
    </r>
  </si>
  <si>
    <r>
      <t xml:space="preserve"> </t>
    </r>
    <r>
      <rPr>
        <b/>
        <sz val="10"/>
        <color rgb="FF000000"/>
        <rFont val="Calibri"/>
        <family val="2"/>
        <scheme val="minor"/>
      </rPr>
      <t>3 - Lot</t>
    </r>
  </si>
  <si>
    <r>
      <t xml:space="preserve"> </t>
    </r>
    <r>
      <rPr>
        <b/>
        <sz val="10"/>
        <color rgb="FF000000"/>
        <rFont val="Calibri"/>
        <family val="2"/>
        <scheme val="minor"/>
      </rPr>
      <t>4 - Lot</t>
    </r>
  </si>
  <si>
    <r>
      <t xml:space="preserve"> </t>
    </r>
    <r>
      <rPr>
        <b/>
        <sz val="10"/>
        <color rgb="FF000000"/>
        <rFont val="Calibri"/>
        <family val="2"/>
        <scheme val="minor"/>
      </rPr>
      <t>5 - Lot</t>
    </r>
  </si>
  <si>
    <r>
      <t xml:space="preserve"> </t>
    </r>
    <r>
      <rPr>
        <b/>
        <sz val="10"/>
        <color rgb="FF000000"/>
        <rFont val="Calibri"/>
        <family val="2"/>
        <scheme val="minor"/>
      </rPr>
      <t>6 - Lot</t>
    </r>
  </si>
  <si>
    <r>
      <t xml:space="preserve"> </t>
    </r>
    <r>
      <rPr>
        <b/>
        <sz val="10"/>
        <color rgb="FF000000"/>
        <rFont val="Calibri"/>
        <family val="2"/>
        <scheme val="minor"/>
      </rPr>
      <t>7 - Lot</t>
    </r>
  </si>
  <si>
    <r>
      <t xml:space="preserve"> </t>
    </r>
    <r>
      <rPr>
        <b/>
        <sz val="10"/>
        <color rgb="FF000000"/>
        <rFont val="Calibri"/>
        <family val="2"/>
        <scheme val="minor"/>
      </rPr>
      <t>8 - Lot</t>
    </r>
  </si>
  <si>
    <r>
      <t xml:space="preserve"> </t>
    </r>
    <r>
      <rPr>
        <b/>
        <sz val="10"/>
        <color rgb="FF000000"/>
        <rFont val="Calibri"/>
        <family val="2"/>
        <scheme val="minor"/>
      </rPr>
      <t>9 - Lot</t>
    </r>
  </si>
  <si>
    <r>
      <t xml:space="preserve"> </t>
    </r>
    <r>
      <rPr>
        <b/>
        <sz val="10"/>
        <color rgb="FF000000"/>
        <rFont val="Calibri"/>
        <family val="2"/>
        <scheme val="minor"/>
      </rPr>
      <t>10 - Lot</t>
    </r>
  </si>
  <si>
    <r>
      <t>8</t>
    </r>
    <r>
      <rPr>
        <b/>
        <u/>
        <sz val="11"/>
        <color rgb="FFFFFFFF"/>
        <rFont val="Cambria"/>
        <family val="1"/>
      </rPr>
      <t xml:space="preserve"> - </t>
    </r>
    <r>
      <rPr>
        <b/>
        <u/>
        <sz val="11"/>
        <color rgb="FFFFFFFF"/>
        <rFont val="Calibri"/>
        <family val="2"/>
        <scheme val="minor"/>
      </rPr>
      <t>ANNEXES</t>
    </r>
  </si>
  <si>
    <t>Poste de coût par lot</t>
  </si>
  <si>
    <t>Récapitulatif budget chantier (par lot)</t>
  </si>
  <si>
    <t>Etapes du chantier</t>
  </si>
  <si>
    <t>Entreprise/Lot</t>
  </si>
  <si>
    <t>Surface commercialisée (en m²) :</t>
  </si>
  <si>
    <t>Statuts</t>
  </si>
  <si>
    <t>Élevée</t>
  </si>
  <si>
    <t>Normale</t>
  </si>
  <si>
    <t>En attente</t>
  </si>
  <si>
    <t>En retard</t>
  </si>
  <si>
    <t>Modèle Planning chantier</t>
  </si>
  <si>
    <t>MODÈLE DE COMPTE RENDU</t>
  </si>
  <si>
    <t>Entreprise A</t>
  </si>
  <si>
    <t>Entreprise B</t>
  </si>
  <si>
    <t>Entreprise C</t>
  </si>
  <si>
    <t>Entreprise D</t>
  </si>
  <si>
    <t>Entreprise E</t>
  </si>
  <si>
    <t>Entreprise F</t>
  </si>
  <si>
    <t>Entreprise G</t>
  </si>
  <si>
    <t>Entreprise H</t>
  </si>
  <si>
    <t>Entreprise I</t>
  </si>
  <si>
    <t>Entreprise J</t>
  </si>
  <si>
    <t>Entreprise K</t>
  </si>
  <si>
    <t>Entreprise L</t>
  </si>
  <si>
    <t>Référentiel du chantier</t>
  </si>
  <si>
    <t>NOM DU PROJET</t>
  </si>
  <si>
    <t>Projet de chantier</t>
  </si>
  <si>
    <t>NOM DU CLIENT</t>
  </si>
  <si>
    <t>Compagnie A</t>
  </si>
  <si>
    <t>à duppliquer à chaque réunion de chantier</t>
  </si>
  <si>
    <t>Demandez une démo</t>
  </si>
  <si>
    <t>Envie de gagner du temps sur votre suivi du chantier ?</t>
  </si>
  <si>
    <t>Action</t>
  </si>
  <si>
    <t>LOGO de votre entreprise</t>
  </si>
  <si>
    <t>Adresse :</t>
  </si>
  <si>
    <t>Date :</t>
  </si>
  <si>
    <t>Heure :</t>
  </si>
  <si>
    <t>Objet du jour :</t>
  </si>
  <si>
    <t>Rédigé par :</t>
  </si>
  <si>
    <t>Généralités</t>
  </si>
  <si>
    <t>Opération :</t>
  </si>
  <si>
    <t>Gros œuvre</t>
  </si>
  <si>
    <t>Bardage extérieur</t>
  </si>
  <si>
    <t>Couverture/étanchéité</t>
  </si>
  <si>
    <t>Serrurerie</t>
  </si>
  <si>
    <t>Menuiseries intérieures</t>
  </si>
  <si>
    <t xml:space="preserve">Isolation / cloisonnement </t>
  </si>
  <si>
    <t>Plomberie / Sanitaire / Chauffage</t>
  </si>
  <si>
    <t>Carrelage / Faïence</t>
  </si>
  <si>
    <t>Espaces Verts</t>
  </si>
  <si>
    <t>Liste des entreprises</t>
  </si>
  <si>
    <t>lots</t>
  </si>
  <si>
    <t>Validée</t>
  </si>
  <si>
    <t>Corrigée</t>
  </si>
  <si>
    <t>Bâtiment A / Premier étage</t>
  </si>
  <si>
    <t>Pièce</t>
  </si>
  <si>
    <t>Avancement Pièce</t>
  </si>
  <si>
    <t>Élément de pièce</t>
  </si>
  <si>
    <t>Avancement Élément de pièce</t>
  </si>
  <si>
    <t>Point de contrôle</t>
  </si>
  <si>
    <t>Apt B03</t>
  </si>
  <si>
    <t>Photos</t>
  </si>
  <si>
    <t>Commentaire</t>
  </si>
  <si>
    <t>Non-conformités</t>
  </si>
  <si>
    <t>CHAMBRE 1</t>
  </si>
  <si>
    <t>24,4 %</t>
  </si>
  <si>
    <t>PORTE</t>
  </si>
  <si>
    <t>100,0 %</t>
  </si>
  <si>
    <t>HUISSERIE</t>
  </si>
  <si>
    <t>Conforme</t>
  </si>
  <si>
    <t/>
  </si>
  <si>
    <t>PORTE POSEE</t>
  </si>
  <si>
    <t>PEINTURE HUISSERIE ET PORTE</t>
  </si>
  <si>
    <t>BEQUILLAGE OU POIGNEES (QUINCAILLERIE)</t>
  </si>
  <si>
    <t>SERRURE (QUINCAILLERIE)</t>
  </si>
  <si>
    <t>SOL</t>
  </si>
  <si>
    <t>75,0 %</t>
  </si>
  <si>
    <t>REVETEMENT SOL</t>
  </si>
  <si>
    <t>PLINTHES</t>
  </si>
  <si>
    <t>Non-conforme</t>
  </si>
  <si>
    <t>SOCLE CARRELE TUYAUTERIES AU SOL</t>
  </si>
  <si>
    <t>BARRE DE SEUIL</t>
  </si>
  <si>
    <t>MURS</t>
  </si>
  <si>
    <t>44,4 %</t>
  </si>
  <si>
    <t>CALFEUTREMENT GAINE TECHNIQUE AUTOUR TUYAUTERIES</t>
  </si>
  <si>
    <t>ETANCHEITE SOUS CARRELAGE MURAL</t>
  </si>
  <si>
    <t>POSE CARRELAGE MURAL ET JOINTS</t>
  </si>
  <si>
    <t>REVETEMENT MURAL OU PEINTURE (TUYAUX INCLUS)</t>
  </si>
  <si>
    <t>PRISES ET INTERRUPTEURS</t>
  </si>
  <si>
    <t>SUPPORT DCL EN APPLIQUE</t>
  </si>
  <si>
    <t>Sans objet</t>
  </si>
  <si>
    <t>RACCORDEMENT BANDEAU MEUBLE SUR DCL (OU APPLIQUE)</t>
  </si>
  <si>
    <t>TRAPPE DE VISITE GAINE TECHNIQUE</t>
  </si>
  <si>
    <t>ENJOLIVEURS PRISES ET INTERRUPTEURS</t>
  </si>
  <si>
    <t>JOINTS AUTOUR HUISSERIE ET CHÂSSIS FENÊTRES</t>
  </si>
  <si>
    <t>FENÊTRES</t>
  </si>
  <si>
    <t>0,0 %</t>
  </si>
  <si>
    <t>CHÂSSIS DORMANT (COFFRE ET APPUI FENÊTRE INCLUS)</t>
  </si>
  <si>
    <t>OUVRANT (VITRAGES ET PARCLOSES INCLUS)</t>
  </si>
  <si>
    <t>OCCULTATION  VITRAGE DEPOLI</t>
  </si>
  <si>
    <t>OCCULTATION VOLETS ROULANTS</t>
  </si>
  <si>
    <t>VELUX</t>
  </si>
  <si>
    <t>OCCULTATION VOLETS BATTANTS OU COULISSANTS</t>
  </si>
  <si>
    <t>POIGNEES FENÊTRES</t>
  </si>
  <si>
    <t>MANIVELLE OU SANGLE DE VOLET ROULANT</t>
  </si>
  <si>
    <t>TRAITEMENT DES PONTS THERMIQUES</t>
  </si>
  <si>
    <t>STORE OCCULTANT VELUX</t>
  </si>
  <si>
    <t>PLOMBERIE ET VMC</t>
  </si>
  <si>
    <t>BOUCHE VMC</t>
  </si>
  <si>
    <t>POSE MEUBLE VASQUE / LAVABO (JOINT SANITAIRE INCLUS)</t>
  </si>
  <si>
    <t>POSE MIROIR ET BANDEAU ECLAIRAGE (OU APPLIQUE)</t>
  </si>
  <si>
    <t>POSE RECEVEUR / BAC A DOUCHE (JOINT SANITAIRE INCLUS)</t>
  </si>
  <si>
    <t>POSE ROBINET VASQUE / LAVABO (RACCORDEMENT EF-ECS INCLUS)</t>
  </si>
  <si>
    <t>POSE ROBINET BAIGNOIRE OU DOUCHE  (RACCORDEMENT EF-ECS INCLUS)</t>
  </si>
  <si>
    <t>RACCORDEMENT VIDANGE VASQUE / LAVABO (SIPHON INCLUS)</t>
  </si>
  <si>
    <t>ROBINET LAVE-LINGE</t>
  </si>
  <si>
    <t>PARE-VUE DOUCHE OU BAIGNOIRE</t>
  </si>
  <si>
    <t>DOUCHETTE , FLEXIBLE ET SUPPORT</t>
  </si>
  <si>
    <t>MOUSSEURS ROBINETS</t>
  </si>
  <si>
    <t>BOUCHONS DE BONDES</t>
  </si>
  <si>
    <t>POSE WC (CUVETTE, RESERVOIR ET MECANISME COMPLET)</t>
  </si>
  <si>
    <t>RACCORDEMENT WC (ALIM EF ET PIPE WC)</t>
  </si>
  <si>
    <t>POSE LAVE-MAINS</t>
  </si>
  <si>
    <t>RACCORDEMENT VIDANGE LAVE-MAINS (SIPHON INCLUS)</t>
  </si>
  <si>
    <t>ROBINET LAVE-MAINS (RACCORDEMENT EF-ECS INCLUS)</t>
  </si>
  <si>
    <t>ABATTANT WC</t>
  </si>
  <si>
    <t>MOUSSEUR ROBINET</t>
  </si>
  <si>
    <t>RENVOI DE CORDON VMC</t>
  </si>
  <si>
    <t>OUVRAGES CARRELES</t>
  </si>
  <si>
    <t>TABLIER BAIGNOIRE EN WEDI CARRELE (TRAPPE INCLUSE)</t>
  </si>
  <si>
    <t>HABILLAGE CARRELE SOUS BAC A DOUCHE</t>
  </si>
  <si>
    <t>PAILLASSE CARRELEE  ABOUT BAIGNOIRE</t>
  </si>
  <si>
    <t>PAILLASSE CARRELEE  ACCES DOUCHE (OU REBORD)</t>
  </si>
  <si>
    <t>CHAUFFAGE</t>
  </si>
  <si>
    <t>ELECTRIQUE (TOUT TYPE)</t>
  </si>
  <si>
    <t>A CIRCULATION D'EAU CHAUDE</t>
  </si>
  <si>
    <t>MIXTE</t>
  </si>
  <si>
    <t>PLAFOND</t>
  </si>
  <si>
    <t>GOUTTELETTE OU PEINTURE 2 COUCHES</t>
  </si>
  <si>
    <t>SUPPORT DCL ECLAIRAGE</t>
  </si>
  <si>
    <t>DOUILLE DCL ECLAIRAGE (OU SPOTS TBT OU HUBLOT)</t>
  </si>
  <si>
    <t>LAMPAGE</t>
  </si>
  <si>
    <t>DOUILLE DCL ECLAIRAGE (OU SPOTS TBT)</t>
  </si>
  <si>
    <t>PLACARDS</t>
  </si>
  <si>
    <t>FILAIRES MEDIUM</t>
  </si>
  <si>
    <t>RAILS</t>
  </si>
  <si>
    <t>PORTES</t>
  </si>
  <si>
    <t>AMENAGEMENT - TABLETTES</t>
  </si>
  <si>
    <t>PROFILES COMPENSATEURS</t>
  </si>
  <si>
    <t>CUISINE</t>
  </si>
  <si>
    <t>SOCLE NOURRICE CHAUDIERE GAZ (OU HABILLAGE)</t>
  </si>
  <si>
    <t>SOCLE TUYAUTERIES AU SOL</t>
  </si>
  <si>
    <t>CREDENCE FAÏENCE</t>
  </si>
  <si>
    <t>DOUILLE DCL EN APPLIQUE (OU APPLIQUE)</t>
  </si>
  <si>
    <t>POSE MEUBLE EVIER (JOINT SANITAIRE INCLUS)</t>
  </si>
  <si>
    <t>POSE ROBINET EVIER (RACCORDEMENT EF-ECS INCLUS)</t>
  </si>
  <si>
    <t>RACCORDEMENT VIDANGE EVIER (SIPHON INCLUS)</t>
  </si>
  <si>
    <t>ROBINETS LAVE-LINGE/LAVE-VAISSELLE</t>
  </si>
  <si>
    <t>ROBINET CUISSON GAZ</t>
  </si>
  <si>
    <t>BOUCHONS DE BONDE EVIER</t>
  </si>
  <si>
    <t>MOUSSEUR ROBINET EVIER</t>
  </si>
  <si>
    <t>RADIATEUR ELECTRIQUE (TOUT TYPE)</t>
  </si>
  <si>
    <t>RADIATEUR A CIRCULATION D'EAU CHAUDE</t>
  </si>
  <si>
    <t>GRILLE/BOUCHE DE SOUFFLAGE OU UNITE INT. PAC</t>
  </si>
  <si>
    <t>CHAUDIERE GAZ</t>
  </si>
  <si>
    <t>POSE CHAUDIERE</t>
  </si>
  <si>
    <t>RACCORDEMENTS EF/GAZ/ECS/RECYCLAGE EC</t>
  </si>
  <si>
    <t>RACCORDEMENT ELECTRIQUE</t>
  </si>
  <si>
    <t>POSE CONDUIT EVACUATION</t>
  </si>
  <si>
    <t>VENTOUSE EXTERIEURE</t>
  </si>
  <si>
    <t>MISE EN ROUTE</t>
  </si>
  <si>
    <t>OUVRANTS (VITRAGES ET PARCLOSES INCLUS)</t>
  </si>
  <si>
    <t>OSSATURE GARDE-CORPS OU LISSE DE PROTECTION</t>
  </si>
  <si>
    <t>MANIVELLES OU SANGLES DE VOLET ROULANT</t>
  </si>
  <si>
    <t>HABILLAGE GARDE CORPS (VITRAGE, LISSES OU TÔLE)</t>
  </si>
  <si>
    <t>CACHE BOULONS ET BOUCHONS DE LISSES GARDE-CORPS</t>
  </si>
  <si>
    <t>BALCON OU TERRASSE</t>
  </si>
  <si>
    <t>ASPECT MURET/ACROTERE (REBOUCHAGE, LISSAGE...)</t>
  </si>
  <si>
    <t>ASPECT SOL BETON (RAGREAGE, PONCAGE…)</t>
  </si>
  <si>
    <t>ASPECT CUNETTE ET/OU CANIVEAU</t>
  </si>
  <si>
    <t>ASPECT BARBACANES ET/OU TROP PLEIN</t>
  </si>
  <si>
    <t>ASPECT GOUTTE D'EAU (SOUS-FACE)</t>
  </si>
  <si>
    <t>COUVERTINES OU CHAPEAU DE MURET/D'ACROTERE (JOINTS LIAISONS INCLUS)</t>
  </si>
  <si>
    <t>MEMBRANE BITUMINEUSE</t>
  </si>
  <si>
    <t>RELEVE ETANCHE (PARTIE GAUFREE EN GENERAL)</t>
  </si>
  <si>
    <t>BANDES SOLIN OU BECQUETS D'ACROTERE</t>
  </si>
  <si>
    <t>JARDINIERE BETON (BANCHEE OU ELEMENTS PREFA)</t>
  </si>
  <si>
    <t>SEPARATIF (CLAUSTRAS BOIS, PARE-VUE VITRE, ETC….)</t>
  </si>
  <si>
    <t>DALLES SUR PLOTS</t>
  </si>
  <si>
    <t>CARRELAGE AU SOL (PENTE, JOINTS, ASPECT POSE….)</t>
  </si>
  <si>
    <t>DALLE BETON BROSSE OU DESACTIVE</t>
  </si>
  <si>
    <t>DALLES  GRAVILLONNEES POSEES SUR LIT DE SABLE</t>
  </si>
  <si>
    <t>DEGAGEMENT</t>
  </si>
  <si>
    <t>PLINTHES (BOIS OU CARRELAGE)</t>
  </si>
  <si>
    <t>REVETEMENT MURAL OU PEINTURE</t>
  </si>
  <si>
    <t>JOINTS AUTOUR HUISSERIES</t>
  </si>
  <si>
    <t>PENDERIE</t>
  </si>
  <si>
    <t>DRESSING 1</t>
  </si>
  <si>
    <t>ENTREE</t>
  </si>
  <si>
    <t>PORTE PALIERE</t>
  </si>
  <si>
    <t>PEINTURE PORTE ET HUISSERIE</t>
  </si>
  <si>
    <t>BEQUILLAGE (QUINCAILLERIE)</t>
  </si>
  <si>
    <t>SEUIL A  LA SUISSE</t>
  </si>
  <si>
    <t>JOINT ISOPHONIQUE</t>
  </si>
  <si>
    <t>JUDAS</t>
  </si>
  <si>
    <t>CYLINDRE DEFINITIF</t>
  </si>
  <si>
    <t>CARILLON</t>
  </si>
  <si>
    <t>SUPPORT INTERPHONE / VIDEOPHONE</t>
  </si>
  <si>
    <t>THERMOSTAT / PROGRAMMATEUR CHAUFFAGE</t>
  </si>
  <si>
    <t>COMBINE INTERPHONE / VIDEOPHONE</t>
  </si>
  <si>
    <t>TABLEAU ELECTRIQUE</t>
  </si>
  <si>
    <t>BAC DU TABLEAU ENCASTRE (OU GOULOTTE SUPPORT)</t>
  </si>
  <si>
    <t>FILERIE SORTIE ET REPEREE  (FOURREAU INCLUS)</t>
  </si>
  <si>
    <t>MONTAGE ET RACCORDEMENT  DU COFFRET MISE EN SERVICE</t>
  </si>
  <si>
    <t>DISJONCTEUR GENERAL</t>
  </si>
  <si>
    <t>CONJONCTEUR DTI ET REPARTITEUR TV (CTS FAIBLES)</t>
  </si>
  <si>
    <t>PORTE DU TABLEAU (OU CACHE GOULOTTE)</t>
  </si>
  <si>
    <t>FINITIONS TABLEAU (REPERAGE ET PLASTRONS)</t>
  </si>
  <si>
    <t>POCHETTE DIAGRAMME ET AUTRES DOCS</t>
  </si>
  <si>
    <t>SDB</t>
  </si>
  <si>
    <t>POSE BAIGNOIRE (JOINT SANITAIRE, MECANISME DE BONDE ET VIDAGE INCLUS)</t>
  </si>
  <si>
    <t>RACCORDEMENT VIDANGE BAIGNOIRE / RECEVEUR (SIPHON INCLUS)</t>
  </si>
  <si>
    <t>TABLIER BAIGNOIRE EN MELAMINE</t>
  </si>
  <si>
    <t>SEJOUR</t>
  </si>
  <si>
    <t>DISPOSITIF ENCASTRE DE VENTILATION ACOUSTIQUE</t>
  </si>
  <si>
    <t>IMPRESSION (SOUS-COUCHE)</t>
  </si>
  <si>
    <t>GRILLE DE VENTILATION ACOUSTIQUE</t>
  </si>
  <si>
    <t>FENETRES</t>
  </si>
  <si>
    <t>GRILLE DE VENTILATION</t>
  </si>
  <si>
    <t>Portail 1</t>
  </si>
  <si>
    <t>Chauffage</t>
  </si>
  <si>
    <t>Chaufferie</t>
  </si>
  <si>
    <t>Terrasses</t>
  </si>
  <si>
    <r>
      <rPr>
        <b/>
        <sz val="14"/>
        <color theme="1"/>
        <rFont val="Calibri"/>
        <family val="2"/>
        <scheme val="minor"/>
      </rPr>
      <t>Merci d'avoir téléchargé notre modèle de suivi de chantier Excel, nous espérons qu'il vous sera profitable en tant que MOE.</t>
    </r>
    <r>
      <rPr>
        <sz val="12"/>
        <color theme="1"/>
        <rFont val="Calibri"/>
        <family val="2"/>
        <scheme val="minor"/>
      </rPr>
      <t xml:space="preserve">
Si vous souhaitez perfectionner et automatiser votre suivi de chantier, ainsi qu'améliorer la collaboration et la communication entre vos équipes de chantier, BatiScript est une solution pour vous.
BatiScript représente un carnet de bord digital durant tout votre suivi de chantier.
Annotations sur plans pour gérer et lever vos réserves avec précision (posez les défauts sur plan, datez-les, mettez-y vos échéances et autres remarques très rapidement), rédaction de comptes rendus intuitifs, check-list poussée avec modèles et grande personnalisation de champs.</t>
    </r>
  </si>
  <si>
    <r>
      <rPr>
        <u/>
        <sz val="12"/>
        <color theme="1"/>
        <rFont val="Calibri"/>
        <family val="2"/>
        <scheme val="minor"/>
      </rPr>
      <t>Des avantages à opter pour une digitalisation de vos process :</t>
    </r>
    <r>
      <rPr>
        <sz val="12"/>
        <color theme="1"/>
        <rFont val="Calibri"/>
        <family val="2"/>
        <scheme val="minor"/>
      </rPr>
      <t xml:space="preserve">
&gt;Planifier rapidement et clairement avec une personnalisation plus poussée (codes couleurs) les opérations et mettre à jour leurs évolutions
&gt;Quantifier précisément les besoins (dont les ressources différentes nécessaires) en fonction des imprévus
&gt;Ajuster plus facilement les budgets
&gt;Visualiser de l’état d’avancement à tout moment
&gt;Partager et synchroniser toutes les informations au même endroit pour tout le monde
&gt;Modifier en temps réel par plusieurs utilisateurs</t>
    </r>
  </si>
  <si>
    <t>POSE MEUBLE VASQUE / LAVABO</t>
  </si>
  <si>
    <t xml:space="preserve">oui </t>
  </si>
  <si>
    <t>non</t>
  </si>
  <si>
    <t>Note : inclure toutes les données (entreprises, équipe, état d'avancement, etc.) afin d'automatiser le remplissage et éviter de saisir à chaque fois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</si>
</sst>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 #,##0.00_);_([$€-2]\ * \(#,##0.00\);_([$€-2]\ * &quot;-&quot;??_);_(@_)"/>
    <numFmt numFmtId="165" formatCode="_(&quot;$&quot;* #,##0.00_);_(&quot;$&quot;* \(#,##0.00\);_(&quot;$&quot;* &quot;-&quot;??_);_(@_)"/>
    <numFmt numFmtId="166" formatCode="_ * #,##0.00_)\ &quot;$&quot;_ ;_ * \(#,##0.00\)\ &quot;$&quot;_ ;_ * &quot;-&quot;??_)\ &quot;$&quot;_ ;_ @_ "/>
  </numFmts>
  <fonts count="74"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i/>
      <sz val="12"/>
      <color theme="1"/>
      <name val="Calibri"/>
      <family val="2"/>
      <scheme val="minor"/>
    </font>
    <font>
      <b/>
      <i/>
      <sz val="14"/>
      <color theme="0"/>
      <name val="Calibri"/>
      <family val="2"/>
      <scheme val="minor"/>
    </font>
    <font>
      <b/>
      <i/>
      <sz val="12"/>
      <color theme="0"/>
      <name val="Calibri"/>
      <family val="2"/>
      <scheme val="minor"/>
    </font>
    <font>
      <b/>
      <i/>
      <sz val="11"/>
      <color theme="0"/>
      <name val="Calibri"/>
      <family val="2"/>
      <scheme val="minor"/>
    </font>
    <font>
      <sz val="11"/>
      <color theme="8" tint="-0.249977111117893"/>
      <name val="Calibri"/>
      <family val="2"/>
      <scheme val="minor"/>
    </font>
    <font>
      <sz val="11"/>
      <color theme="5" tint="-0.249977111117893"/>
      <name val="Calibri"/>
      <family val="2"/>
      <scheme val="minor"/>
    </font>
    <font>
      <i/>
      <sz val="10"/>
      <color theme="1"/>
      <name val="Calibri"/>
      <family val="2"/>
      <scheme val="minor"/>
    </font>
    <font>
      <b/>
      <i/>
      <sz val="10"/>
      <color theme="0"/>
      <name val="Calibri"/>
      <family val="2"/>
      <scheme val="minor"/>
    </font>
    <font>
      <i/>
      <sz val="11"/>
      <name val="Calibri"/>
      <family val="2"/>
      <scheme val="minor"/>
    </font>
    <font>
      <sz val="11"/>
      <name val="Calibri"/>
      <family val="2"/>
      <scheme val="minor"/>
    </font>
    <font>
      <b/>
      <sz val="11"/>
      <name val="Calibri"/>
      <family val="2"/>
      <scheme val="minor"/>
    </font>
    <font>
      <b/>
      <i/>
      <sz val="14"/>
      <color theme="8"/>
      <name val="Calibri"/>
      <family val="2"/>
      <scheme val="minor"/>
    </font>
    <font>
      <b/>
      <sz val="10"/>
      <name val="Arial"/>
      <family val="2"/>
    </font>
    <font>
      <b/>
      <sz val="14"/>
      <name val="Calibri"/>
      <family val="2"/>
      <scheme val="minor"/>
    </font>
    <font>
      <b/>
      <i/>
      <sz val="14"/>
      <name val="Calibri"/>
      <family val="2"/>
      <scheme val="minor"/>
    </font>
    <font>
      <b/>
      <sz val="10"/>
      <color theme="0"/>
      <name val="Arial"/>
      <family val="2"/>
    </font>
    <font>
      <b/>
      <sz val="12"/>
      <name val="Calibri"/>
      <family val="2"/>
      <scheme val="minor"/>
    </font>
    <font>
      <i/>
      <sz val="10"/>
      <name val="Calibri"/>
      <family val="2"/>
      <scheme val="minor"/>
    </font>
    <font>
      <sz val="10"/>
      <color theme="4"/>
      <name val="Arial"/>
      <family val="2"/>
    </font>
    <font>
      <sz val="8"/>
      <name val="Arial"/>
      <family val="2"/>
    </font>
    <font>
      <b/>
      <i/>
      <sz val="11"/>
      <name val="Calibri"/>
      <family val="2"/>
      <scheme val="minor"/>
    </font>
    <font>
      <sz val="12"/>
      <color theme="1"/>
      <name val="Calibri"/>
      <family val="2"/>
      <scheme val="minor"/>
    </font>
    <font>
      <sz val="8"/>
      <color theme="7"/>
      <name val="Arial"/>
      <family val="2"/>
    </font>
    <font>
      <sz val="8"/>
      <color rgb="FFFF0000"/>
      <name val="Arial"/>
      <family val="2"/>
    </font>
    <font>
      <sz val="9"/>
      <name val="Arial"/>
      <family val="2"/>
    </font>
    <font>
      <sz val="8"/>
      <color theme="6"/>
      <name val="Arial"/>
      <family val="2"/>
    </font>
    <font>
      <b/>
      <sz val="10"/>
      <name val="Calibri"/>
      <family val="2"/>
      <scheme val="minor"/>
    </font>
    <font>
      <b/>
      <i/>
      <sz val="10"/>
      <name val="Calibri"/>
      <family val="2"/>
      <scheme val="minor"/>
    </font>
    <font>
      <sz val="16"/>
      <color rgb="FFFFFFFF"/>
      <name val="Calibri"/>
      <family val="2"/>
      <scheme val="minor"/>
    </font>
    <font>
      <b/>
      <sz val="9"/>
      <color rgb="FFFFFFFF"/>
      <name val="Calibri"/>
      <family val="2"/>
      <scheme val="minor"/>
    </font>
    <font>
      <b/>
      <sz val="8"/>
      <color rgb="FFFFFFFF"/>
      <name val="Calibri"/>
      <family val="2"/>
      <scheme val="minor"/>
    </font>
    <font>
      <sz val="9"/>
      <color rgb="FFFFFFFF"/>
      <name val="Segoe UI Symbol"/>
      <family val="2"/>
    </font>
    <font>
      <b/>
      <sz val="7.5"/>
      <color theme="1"/>
      <name val="Calibri"/>
      <family val="2"/>
      <scheme val="minor"/>
    </font>
    <font>
      <b/>
      <sz val="8"/>
      <color theme="1"/>
      <name val="Calibri"/>
      <family val="2"/>
      <scheme val="minor"/>
    </font>
    <font>
      <sz val="7.5"/>
      <color theme="1"/>
      <name val="Calibri"/>
      <family val="2"/>
      <scheme val="minor"/>
    </font>
    <font>
      <sz val="8"/>
      <color theme="1"/>
      <name val="Calibri"/>
      <family val="2"/>
      <scheme val="minor"/>
    </font>
    <font>
      <sz val="6.5"/>
      <color theme="1"/>
      <name val="Calibri"/>
      <family val="2"/>
      <scheme val="minor"/>
    </font>
    <font>
      <b/>
      <sz val="9"/>
      <color rgb="FFFFFFFF"/>
      <name val="Cambria"/>
      <family val="1"/>
    </font>
    <font>
      <b/>
      <sz val="9"/>
      <color rgb="FFFFFFFF"/>
      <name val="Segoe UI Symbol"/>
      <family val="2"/>
    </font>
    <font>
      <sz val="6"/>
      <color theme="1"/>
      <name val="Calibri"/>
      <family val="2"/>
      <scheme val="minor"/>
    </font>
    <font>
      <sz val="7"/>
      <color theme="1"/>
      <name val="Calibri"/>
      <family val="2"/>
      <scheme val="minor"/>
    </font>
    <font>
      <i/>
      <sz val="8"/>
      <color theme="1"/>
      <name val="Calibri"/>
      <family val="2"/>
      <scheme val="minor"/>
    </font>
    <font>
      <i/>
      <sz val="8"/>
      <color theme="1"/>
      <name val="Segoe UI Symbol"/>
      <family val="2"/>
    </font>
    <font>
      <b/>
      <u/>
      <sz val="11"/>
      <color rgb="FFFFFFFF"/>
      <name val="Calibri"/>
      <family val="2"/>
      <scheme val="minor"/>
    </font>
    <font>
      <b/>
      <u/>
      <sz val="11"/>
      <color rgb="FFFFFFFF"/>
      <name val="Cambria"/>
      <family val="1"/>
    </font>
    <font>
      <b/>
      <sz val="8"/>
      <color rgb="FFFFFFFF"/>
      <name val="Cambria"/>
      <family val="1"/>
    </font>
    <font>
      <b/>
      <sz val="9"/>
      <color theme="1"/>
      <name val="Calibri"/>
      <family val="2"/>
      <scheme val="minor"/>
    </font>
    <font>
      <sz val="8"/>
      <color rgb="FF000000"/>
      <name val="Calibri"/>
      <family val="2"/>
      <scheme val="minor"/>
    </font>
    <font>
      <sz val="8"/>
      <color rgb="FFFFFFFF"/>
      <name val="Calibri"/>
      <family val="2"/>
      <scheme val="minor"/>
    </font>
    <font>
      <sz val="1"/>
      <color theme="1"/>
      <name val="Calibri"/>
      <family val="2"/>
      <scheme val="minor"/>
    </font>
    <font>
      <b/>
      <sz val="7"/>
      <color rgb="FF000000"/>
      <name val="Calibri"/>
      <family val="2"/>
      <scheme val="minor"/>
    </font>
    <font>
      <b/>
      <sz val="10"/>
      <color rgb="FF000000"/>
      <name val="Calibri"/>
      <family val="2"/>
      <scheme val="minor"/>
    </font>
    <font>
      <b/>
      <sz val="9"/>
      <color rgb="FF000000"/>
      <name val="Calibri"/>
      <family val="2"/>
      <scheme val="minor"/>
    </font>
    <font>
      <sz val="11"/>
      <color theme="1"/>
      <name val="Calibri"/>
      <family val="2"/>
      <scheme val="minor"/>
    </font>
    <font>
      <b/>
      <sz val="11"/>
      <color theme="5"/>
      <name val="Calibri"/>
      <family val="2"/>
      <scheme val="minor"/>
    </font>
    <font>
      <sz val="11"/>
      <color theme="4" tint="-0.499984740745262"/>
      <name val="Calibri"/>
      <family val="2"/>
      <scheme val="minor"/>
    </font>
    <font>
      <sz val="11"/>
      <color theme="1"/>
      <name val="Arial"/>
      <family val="2"/>
    </font>
    <font>
      <b/>
      <sz val="11"/>
      <color theme="1"/>
      <name val="Arial"/>
      <family val="2"/>
    </font>
    <font>
      <u/>
      <sz val="11"/>
      <color theme="10"/>
      <name val="Calibri"/>
      <family val="2"/>
      <scheme val="minor"/>
    </font>
    <font>
      <b/>
      <sz val="20"/>
      <color theme="1"/>
      <name val="Arial"/>
      <family val="2"/>
    </font>
    <font>
      <b/>
      <sz val="18"/>
      <color theme="0"/>
      <name val="Calibri"/>
      <family val="2"/>
      <scheme val="minor"/>
    </font>
    <font>
      <b/>
      <sz val="14"/>
      <color theme="1"/>
      <name val="Calibri"/>
      <family val="2"/>
      <scheme val="minor"/>
    </font>
    <font>
      <b/>
      <sz val="16"/>
      <color theme="1"/>
      <name val="Calibri"/>
      <family val="2"/>
      <scheme val="minor"/>
    </font>
    <font>
      <u/>
      <sz val="12"/>
      <color theme="1"/>
      <name val="Calibri"/>
      <family val="2"/>
      <scheme val="minor"/>
    </font>
    <font>
      <b/>
      <sz val="20"/>
      <color rgb="FFFFFFFF"/>
      <name val="Calibri"/>
      <family val="2"/>
      <scheme val="minor"/>
    </font>
    <font>
      <b/>
      <i/>
      <sz val="26"/>
      <color rgb="FF5263D5"/>
      <name val="Calibri"/>
      <family val="2"/>
      <scheme val="minor"/>
    </font>
    <font>
      <b/>
      <i/>
      <sz val="22"/>
      <color rgb="FF5263D5"/>
      <name val="Calibri"/>
      <family val="2"/>
      <scheme val="minor"/>
    </font>
    <font>
      <b/>
      <sz val="12"/>
      <color indexed="9"/>
      <name val="Calibri"/>
      <family val="2"/>
    </font>
    <font>
      <b/>
      <sz val="12"/>
      <name val="Calibri"/>
      <family val="2"/>
    </font>
    <font>
      <sz val="11"/>
      <name val="Calibri"/>
      <family val="2"/>
    </font>
  </fonts>
  <fills count="26">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rgb="FF5263D5"/>
        <bgColor indexed="64"/>
      </patternFill>
    </fill>
    <fill>
      <patternFill patternType="solid">
        <fgColor rgb="FFFFFFFF"/>
        <bgColor indexed="64"/>
      </patternFill>
    </fill>
    <fill>
      <patternFill patternType="solid">
        <fgColor rgb="FF97A1E5"/>
        <bgColor indexed="64"/>
      </patternFill>
    </fill>
    <fill>
      <patternFill patternType="solid">
        <fgColor rgb="FF92D050"/>
        <bgColor indexed="64"/>
      </patternFill>
    </fill>
    <fill>
      <patternFill patternType="solid">
        <fgColor rgb="FFFF0000"/>
        <bgColor indexed="64"/>
      </patternFill>
    </fill>
    <fill>
      <patternFill patternType="solid">
        <fgColor theme="7"/>
        <bgColor indexed="64"/>
      </patternFill>
    </fill>
    <fill>
      <patternFill patternType="solid">
        <fgColor theme="0"/>
        <bgColor indexed="64"/>
      </patternFill>
    </fill>
    <fill>
      <patternFill patternType="solid">
        <fgColor theme="3"/>
        <bgColor indexed="64"/>
      </patternFill>
    </fill>
    <fill>
      <patternFill patternType="solid">
        <fgColor rgb="FF5263D5"/>
        <bgColor auto="1"/>
      </patternFill>
    </fill>
    <fill>
      <patternFill patternType="solid">
        <fgColor theme="5"/>
        <bgColor indexed="64"/>
      </patternFill>
    </fill>
    <fill>
      <patternFill patternType="solid">
        <fgColor theme="9" tint="-0.249977111117893"/>
        <bgColor indexed="64"/>
      </patternFill>
    </fill>
    <fill>
      <patternFill patternType="solid">
        <fgColor rgb="FF5263D5"/>
        <bgColor rgb="FF5263D5"/>
      </patternFill>
    </fill>
    <fill>
      <patternFill patternType="solid">
        <fgColor rgb="FFADB5EB"/>
        <bgColor rgb="FFADB5EB"/>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rgb="FFBFBFBF"/>
      </right>
      <top/>
      <bottom/>
      <diagonal/>
    </border>
    <border>
      <left/>
      <right/>
      <top style="medium">
        <color indexed="64"/>
      </top>
      <bottom/>
      <diagonal/>
    </border>
    <border>
      <left/>
      <right/>
      <top/>
      <bottom style="medium">
        <color indexed="64"/>
      </bottom>
      <diagonal/>
    </border>
    <border>
      <left/>
      <right style="medium">
        <color indexed="64"/>
      </right>
      <top/>
      <bottom style="medium">
        <color rgb="FFBFBFBF"/>
      </bottom>
      <diagonal/>
    </border>
    <border>
      <left/>
      <right style="medium">
        <color rgb="FFBFBFBF"/>
      </right>
      <top style="medium">
        <color rgb="FFBFBFBF"/>
      </top>
      <bottom/>
      <diagonal/>
    </border>
    <border>
      <left/>
      <right/>
      <top style="medium">
        <color rgb="FFBFBFBF"/>
      </top>
      <bottom/>
      <diagonal/>
    </border>
    <border>
      <left/>
      <right/>
      <top/>
      <bottom style="medium">
        <color rgb="FFBFBFBF"/>
      </bottom>
      <diagonal/>
    </border>
    <border>
      <left/>
      <right/>
      <top style="medium">
        <color rgb="FFA6A6A6"/>
      </top>
      <bottom style="medium">
        <color rgb="FFBFBFBF"/>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rgb="FFBFBFBF"/>
      </bottom>
      <diagonal/>
    </border>
    <border>
      <left/>
      <right/>
      <top style="medium">
        <color indexed="64"/>
      </top>
      <bottom style="medium">
        <color rgb="FFBFBFBF"/>
      </bottom>
      <diagonal/>
    </border>
    <border>
      <left/>
      <right style="medium">
        <color indexed="64"/>
      </right>
      <top style="medium">
        <color indexed="64"/>
      </top>
      <bottom style="medium">
        <color rgb="FFBFBFBF"/>
      </bottom>
      <diagonal/>
    </border>
    <border>
      <left style="medium">
        <color indexed="64"/>
      </left>
      <right style="medium">
        <color rgb="FFBFBFBF"/>
      </right>
      <top/>
      <bottom/>
      <diagonal/>
    </border>
    <border>
      <left style="medium">
        <color indexed="64"/>
      </left>
      <right style="medium">
        <color rgb="FFBFBFBF"/>
      </right>
      <top style="medium">
        <color rgb="FFBFBFBF"/>
      </top>
      <bottom/>
      <diagonal/>
    </border>
    <border>
      <left/>
      <right style="medium">
        <color indexed="64"/>
      </right>
      <top style="medium">
        <color rgb="FFBFBFBF"/>
      </top>
      <bottom/>
      <diagonal/>
    </border>
    <border>
      <left style="medium">
        <color indexed="64"/>
      </left>
      <right/>
      <top style="medium">
        <color rgb="FFA6A6A6"/>
      </top>
      <bottom style="medium">
        <color rgb="FFBFBFBF"/>
      </bottom>
      <diagonal/>
    </border>
    <border>
      <left/>
      <right style="medium">
        <color indexed="64"/>
      </right>
      <top style="medium">
        <color rgb="FFA6A6A6"/>
      </top>
      <bottom style="medium">
        <color rgb="FFBFBFBF"/>
      </bottom>
      <diagonal/>
    </border>
    <border>
      <left style="medium">
        <color indexed="64"/>
      </left>
      <right style="medium">
        <color rgb="FFBFBFBF"/>
      </right>
      <top style="medium">
        <color rgb="FFBFBFBF"/>
      </top>
      <bottom style="medium">
        <color indexed="64"/>
      </bottom>
      <diagonal/>
    </border>
    <border>
      <left/>
      <right style="medium">
        <color rgb="FFBFBFBF"/>
      </right>
      <top style="medium">
        <color rgb="FFBFBFBF"/>
      </top>
      <bottom style="medium">
        <color indexed="64"/>
      </bottom>
      <diagonal/>
    </border>
    <border>
      <left/>
      <right style="medium">
        <color indexed="64"/>
      </right>
      <top style="medium">
        <color rgb="FFBFBFBF"/>
      </top>
      <bottom style="medium">
        <color indexed="64"/>
      </bottom>
      <diagonal/>
    </border>
    <border>
      <left style="medium">
        <color indexed="64"/>
      </left>
      <right/>
      <top/>
      <bottom/>
      <diagonal/>
    </border>
    <border>
      <left style="medium">
        <color indexed="64"/>
      </left>
      <right/>
      <top/>
      <bottom style="medium">
        <color rgb="FFBFBFBF"/>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8"/>
      </left>
      <right style="medium">
        <color indexed="8"/>
      </right>
      <top/>
      <bottom/>
      <diagonal/>
    </border>
    <border>
      <left style="medium">
        <color auto="1"/>
      </left>
      <right style="medium">
        <color auto="1"/>
      </right>
      <top style="thin">
        <color auto="1"/>
      </top>
      <bottom style="thin">
        <color auto="1"/>
      </bottom>
      <diagonal/>
    </border>
    <border>
      <left style="medium">
        <color indexed="8"/>
      </left>
      <right style="medium">
        <color indexed="8"/>
      </right>
      <top/>
      <bottom style="medium">
        <color indexed="8"/>
      </bottom>
      <diagonal/>
    </border>
    <border>
      <left style="medium">
        <color indexed="8"/>
      </left>
      <right style="medium">
        <color indexed="8"/>
      </right>
      <top/>
      <bottom style="thin">
        <color indexed="8"/>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s>
  <cellStyleXfs count="7">
    <xf numFmtId="0" fontId="0" fillId="0" borderId="0"/>
    <xf numFmtId="165" fontId="25" fillId="0" borderId="0" applyFont="0" applyFill="0" applyBorder="0" applyAlignment="0" applyProtection="0"/>
    <xf numFmtId="166" fontId="57"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xf numFmtId="0" fontId="62" fillId="0" borderId="0" applyNumberFormat="0" applyFill="0" applyBorder="0" applyAlignment="0" applyProtection="0"/>
    <xf numFmtId="9" fontId="57" fillId="0" borderId="0" applyFont="0" applyFill="0" applyBorder="0" applyAlignment="0" applyProtection="0"/>
  </cellStyleXfs>
  <cellXfs count="341">
    <xf numFmtId="0" fontId="0" fillId="0" borderId="0" xfId="0"/>
    <xf numFmtId="0" fontId="4" fillId="0" borderId="0" xfId="0" applyFont="1"/>
    <xf numFmtId="0" fontId="5" fillId="2" borderId="1" xfId="0" applyFont="1" applyFill="1" applyBorder="1" applyAlignment="1">
      <alignment horizontal="center" vertical="center"/>
    </xf>
    <xf numFmtId="164" fontId="6" fillId="2" borderId="1" xfId="0" applyNumberFormat="1" applyFont="1" applyFill="1" applyBorder="1" applyAlignment="1">
      <alignment horizontal="right" vertical="center"/>
    </xf>
    <xf numFmtId="164" fontId="7" fillId="2" borderId="1" xfId="0" applyNumberFormat="1" applyFont="1" applyFill="1" applyBorder="1" applyAlignment="1">
      <alignment horizontal="right" vertical="center" wrapText="1"/>
    </xf>
    <xf numFmtId="4" fontId="8" fillId="0" borderId="1" xfId="0" applyNumberFormat="1" applyFont="1" applyBorder="1"/>
    <xf numFmtId="4" fontId="9" fillId="0" borderId="1" xfId="0" applyNumberFormat="1" applyFont="1" applyBorder="1"/>
    <xf numFmtId="4" fontId="10" fillId="0" borderId="1" xfId="0" applyNumberFormat="1" applyFont="1" applyBorder="1"/>
    <xf numFmtId="0" fontId="1" fillId="4" borderId="1" xfId="0" applyFont="1" applyFill="1" applyBorder="1"/>
    <xf numFmtId="4" fontId="1" fillId="4" borderId="1" xfId="0" applyNumberFormat="1" applyFont="1" applyFill="1" applyBorder="1"/>
    <xf numFmtId="4" fontId="11" fillId="4" borderId="1" xfId="0" applyNumberFormat="1" applyFont="1" applyFill="1" applyBorder="1"/>
    <xf numFmtId="0" fontId="12" fillId="0" borderId="0" xfId="0" applyFont="1"/>
    <xf numFmtId="0" fontId="13" fillId="0" borderId="0" xfId="0" applyFont="1"/>
    <xf numFmtId="0" fontId="14" fillId="0" borderId="0" xfId="0" applyFont="1"/>
    <xf numFmtId="0" fontId="15" fillId="0" borderId="0" xfId="0" applyFont="1"/>
    <xf numFmtId="0" fontId="16" fillId="0" borderId="3" xfId="0" applyFont="1" applyBorder="1" applyProtection="1">
      <protection locked="0"/>
    </xf>
    <xf numFmtId="0" fontId="16" fillId="0" borderId="4" xfId="0" applyFont="1" applyBorder="1" applyProtection="1">
      <protection locked="0"/>
    </xf>
    <xf numFmtId="0" fontId="16" fillId="0" borderId="0" xfId="0" applyFont="1" applyProtection="1">
      <protection locked="0"/>
    </xf>
    <xf numFmtId="0" fontId="16" fillId="0" borderId="6" xfId="0" applyFont="1" applyBorder="1" applyProtection="1">
      <protection locked="0"/>
    </xf>
    <xf numFmtId="0" fontId="17" fillId="0" borderId="7" xfId="0" applyFont="1" applyBorder="1"/>
    <xf numFmtId="0" fontId="18" fillId="0" borderId="7" xfId="0" applyFont="1" applyBorder="1"/>
    <xf numFmtId="164" fontId="17" fillId="0" borderId="7" xfId="0" applyNumberFormat="1" applyFont="1" applyBorder="1" applyAlignment="1">
      <alignment horizontal="left" vertical="top"/>
    </xf>
    <xf numFmtId="0" fontId="19" fillId="0" borderId="0" xfId="0" applyFont="1" applyProtection="1">
      <protection locked="0"/>
    </xf>
    <xf numFmtId="0" fontId="19" fillId="0" borderId="6" xfId="0" applyFont="1" applyBorder="1" applyProtection="1">
      <protection locked="0"/>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4" fillId="0" borderId="0" xfId="0" applyFont="1" applyAlignment="1">
      <alignment vertical="center"/>
    </xf>
    <xf numFmtId="0" fontId="0" fillId="5" borderId="8" xfId="0" applyFill="1" applyBorder="1" applyAlignment="1" applyProtection="1">
      <alignment horizontal="center" textRotation="90"/>
      <protection locked="0"/>
    </xf>
    <xf numFmtId="0" fontId="0" fillId="5" borderId="7" xfId="0" applyFill="1" applyBorder="1" applyAlignment="1" applyProtection="1">
      <alignment horizontal="center" textRotation="90"/>
      <protection locked="0"/>
    </xf>
    <xf numFmtId="0" fontId="0" fillId="5" borderId="9" xfId="0" applyFill="1" applyBorder="1" applyAlignment="1" applyProtection="1">
      <alignment horizontal="center" textRotation="90"/>
      <protection locked="0"/>
    </xf>
    <xf numFmtId="4" fontId="21" fillId="0" borderId="10" xfId="0" applyNumberFormat="1" applyFont="1" applyBorder="1" applyAlignment="1">
      <alignment horizontal="right" vertical="top" indent="1"/>
    </xf>
    <xf numFmtId="0" fontId="22" fillId="0" borderId="11" xfId="0" applyFont="1" applyBorder="1" applyProtection="1">
      <protection locked="0"/>
    </xf>
    <xf numFmtId="0" fontId="22" fillId="0" borderId="12" xfId="0" applyFont="1" applyBorder="1" applyProtection="1">
      <protection locked="0"/>
    </xf>
    <xf numFmtId="0" fontId="22" fillId="0" borderId="13" xfId="0" applyFont="1" applyBorder="1" applyProtection="1">
      <protection locked="0"/>
    </xf>
    <xf numFmtId="4" fontId="21" fillId="0" borderId="15" xfId="0" applyNumberFormat="1" applyFont="1" applyBorder="1" applyAlignment="1">
      <alignment horizontal="right" vertical="top" indent="1"/>
    </xf>
    <xf numFmtId="0" fontId="23" fillId="0" borderId="16" xfId="0" applyFont="1" applyBorder="1" applyProtection="1">
      <protection locked="0"/>
    </xf>
    <xf numFmtId="0" fontId="23" fillId="0" borderId="17" xfId="0" applyFont="1" applyBorder="1" applyProtection="1">
      <protection locked="0"/>
    </xf>
    <xf numFmtId="0" fontId="23" fillId="6" borderId="17" xfId="0" applyFont="1" applyFill="1" applyBorder="1" applyProtection="1">
      <protection locked="0"/>
    </xf>
    <xf numFmtId="0" fontId="23" fillId="0" borderId="18" xfId="0" applyFont="1" applyBorder="1" applyProtection="1">
      <protection locked="0"/>
    </xf>
    <xf numFmtId="4" fontId="21" fillId="0" borderId="10" xfId="0" applyNumberFormat="1" applyFont="1" applyBorder="1" applyAlignment="1">
      <alignment horizontal="right" indent="1"/>
    </xf>
    <xf numFmtId="0" fontId="23" fillId="0" borderId="11" xfId="0" applyFont="1" applyBorder="1" applyProtection="1">
      <protection locked="0"/>
    </xf>
    <xf numFmtId="0" fontId="23" fillId="0" borderId="12" xfId="0" applyFont="1" applyBorder="1" applyProtection="1">
      <protection locked="0"/>
    </xf>
    <xf numFmtId="0" fontId="23" fillId="6" borderId="12" xfId="0" applyFont="1" applyFill="1" applyBorder="1" applyProtection="1">
      <protection locked="0"/>
    </xf>
    <xf numFmtId="0" fontId="23" fillId="0" borderId="13" xfId="0" applyFont="1" applyBorder="1" applyProtection="1">
      <protection locked="0"/>
    </xf>
    <xf numFmtId="4" fontId="21" fillId="0" borderId="20" xfId="0" applyNumberFormat="1" applyFont="1" applyBorder="1" applyAlignment="1">
      <alignment horizontal="right" indent="1"/>
    </xf>
    <xf numFmtId="0" fontId="23" fillId="0" borderId="21" xfId="0" applyFont="1" applyBorder="1" applyProtection="1">
      <protection locked="0"/>
    </xf>
    <xf numFmtId="0" fontId="23" fillId="0" borderId="22" xfId="0" applyFont="1" applyBorder="1" applyProtection="1">
      <protection locked="0"/>
    </xf>
    <xf numFmtId="0" fontId="23" fillId="6" borderId="22" xfId="0" applyFont="1" applyFill="1" applyBorder="1" applyProtection="1">
      <protection locked="0"/>
    </xf>
    <xf numFmtId="0" fontId="23" fillId="0" borderId="23" xfId="0" applyFont="1" applyBorder="1" applyProtection="1">
      <protection locked="0"/>
    </xf>
    <xf numFmtId="0" fontId="23" fillId="7" borderId="22" xfId="0" applyFont="1" applyFill="1" applyBorder="1" applyProtection="1">
      <protection locked="0"/>
    </xf>
    <xf numFmtId="0" fontId="23" fillId="0" borderId="21" xfId="0" applyFont="1" applyBorder="1" applyAlignment="1" applyProtection="1">
      <alignment horizontal="center"/>
      <protection locked="0"/>
    </xf>
    <xf numFmtId="0" fontId="23" fillId="0" borderId="22" xfId="0" applyFont="1" applyBorder="1" applyAlignment="1" applyProtection="1">
      <alignment horizontal="center"/>
      <protection locked="0"/>
    </xf>
    <xf numFmtId="0" fontId="23" fillId="0" borderId="22" xfId="0" applyFont="1" applyBorder="1" applyAlignment="1" applyProtection="1">
      <alignment horizontal="left"/>
      <protection locked="0"/>
    </xf>
    <xf numFmtId="0" fontId="23" fillId="7" borderId="22" xfId="0" applyFont="1" applyFill="1" applyBorder="1" applyAlignment="1" applyProtection="1">
      <alignment horizontal="left"/>
      <protection locked="0"/>
    </xf>
    <xf numFmtId="4" fontId="21" fillId="0" borderId="14" xfId="0" applyNumberFormat="1" applyFont="1" applyBorder="1" applyAlignment="1">
      <alignment horizontal="right" indent="1"/>
    </xf>
    <xf numFmtId="0" fontId="23" fillId="0" borderId="24" xfId="0" applyFont="1" applyBorder="1" applyProtection="1">
      <protection locked="0"/>
    </xf>
    <xf numFmtId="0" fontId="23" fillId="0" borderId="25" xfId="0" applyFont="1" applyBorder="1" applyProtection="1">
      <protection locked="0"/>
    </xf>
    <xf numFmtId="0" fontId="23" fillId="0" borderId="25" xfId="0" applyFont="1" applyBorder="1" applyAlignment="1" applyProtection="1">
      <alignment horizontal="center"/>
      <protection locked="0"/>
    </xf>
    <xf numFmtId="0" fontId="23" fillId="0" borderId="25" xfId="0" applyFont="1" applyBorder="1" applyAlignment="1" applyProtection="1">
      <alignment horizontal="left"/>
      <protection locked="0"/>
    </xf>
    <xf numFmtId="0" fontId="23" fillId="7" borderId="25" xfId="0" applyFont="1" applyFill="1" applyBorder="1" applyAlignment="1" applyProtection="1">
      <alignment horizontal="center"/>
      <protection locked="0"/>
    </xf>
    <xf numFmtId="0" fontId="23" fillId="0" borderId="26" xfId="0" applyFont="1" applyBorder="1" applyProtection="1">
      <protection locked="0"/>
    </xf>
    <xf numFmtId="0" fontId="23" fillId="0" borderId="27" xfId="0" applyFont="1" applyBorder="1" applyProtection="1">
      <protection locked="0"/>
    </xf>
    <xf numFmtId="0" fontId="23" fillId="0" borderId="28" xfId="0" applyFont="1" applyBorder="1" applyProtection="1">
      <protection locked="0"/>
    </xf>
    <xf numFmtId="0" fontId="23" fillId="7" borderId="28" xfId="0" applyFont="1" applyFill="1" applyBorder="1" applyProtection="1">
      <protection locked="0"/>
    </xf>
    <xf numFmtId="0" fontId="23" fillId="0" borderId="28" xfId="0" applyFont="1" applyBorder="1" applyAlignment="1" applyProtection="1">
      <alignment wrapText="1"/>
      <protection locked="0"/>
    </xf>
    <xf numFmtId="0" fontId="23" fillId="0" borderId="29" xfId="0" applyFont="1" applyBorder="1" applyAlignment="1" applyProtection="1">
      <alignment wrapText="1"/>
      <protection locked="0"/>
    </xf>
    <xf numFmtId="0" fontId="26" fillId="0" borderId="21" xfId="0" applyFont="1" applyBorder="1" applyProtection="1">
      <protection locked="0"/>
    </xf>
    <xf numFmtId="0" fontId="26" fillId="0" borderId="22" xfId="0" applyFont="1" applyBorder="1" applyProtection="1">
      <protection locked="0"/>
    </xf>
    <xf numFmtId="0" fontId="26" fillId="8" borderId="22" xfId="0" applyFont="1" applyFill="1" applyBorder="1" applyProtection="1">
      <protection locked="0"/>
    </xf>
    <xf numFmtId="0" fontId="26" fillId="0" borderId="23" xfId="0" applyFont="1" applyBorder="1" applyProtection="1">
      <protection locked="0"/>
    </xf>
    <xf numFmtId="0" fontId="27" fillId="0" borderId="21" xfId="0" applyFont="1" applyBorder="1" applyProtection="1">
      <protection locked="0"/>
    </xf>
    <xf numFmtId="0" fontId="27" fillId="0" borderId="22" xfId="0" applyFont="1" applyBorder="1" applyProtection="1">
      <protection locked="0"/>
    </xf>
    <xf numFmtId="0" fontId="27" fillId="8" borderId="22" xfId="0" applyFont="1" applyFill="1" applyBorder="1" applyProtection="1">
      <protection locked="0"/>
    </xf>
    <xf numFmtId="0" fontId="28" fillId="0" borderId="22" xfId="0" applyFont="1" applyBorder="1" applyProtection="1">
      <protection locked="0"/>
    </xf>
    <xf numFmtId="0" fontId="28" fillId="0" borderId="23" xfId="0" applyFont="1" applyBorder="1" applyProtection="1">
      <protection locked="0"/>
    </xf>
    <xf numFmtId="0" fontId="27" fillId="0" borderId="16" xfId="0" applyFont="1" applyBorder="1" applyProtection="1">
      <protection locked="0"/>
    </xf>
    <xf numFmtId="0" fontId="27" fillId="0" borderId="17" xfId="0" applyFont="1" applyBorder="1" applyProtection="1">
      <protection locked="0"/>
    </xf>
    <xf numFmtId="0" fontId="28" fillId="0" borderId="17" xfId="0" applyFont="1" applyBorder="1" applyProtection="1">
      <protection locked="0"/>
    </xf>
    <xf numFmtId="0" fontId="28" fillId="0" borderId="18" xfId="0" applyFont="1" applyBorder="1" applyProtection="1">
      <protection locked="0"/>
    </xf>
    <xf numFmtId="0" fontId="26" fillId="0" borderId="11" xfId="0" applyFont="1" applyBorder="1" applyProtection="1">
      <protection locked="0"/>
    </xf>
    <xf numFmtId="0" fontId="26" fillId="0" borderId="12" xfId="0" applyFont="1" applyBorder="1" applyProtection="1">
      <protection locked="0"/>
    </xf>
    <xf numFmtId="0" fontId="26" fillId="9" borderId="12" xfId="0" applyFont="1" applyFill="1" applyBorder="1" applyProtection="1">
      <protection locked="0"/>
    </xf>
    <xf numFmtId="0" fontId="23" fillId="9" borderId="22" xfId="0" applyFont="1" applyFill="1" applyBorder="1" applyProtection="1">
      <protection locked="0"/>
    </xf>
    <xf numFmtId="0" fontId="23" fillId="10" borderId="25" xfId="0" applyFont="1" applyFill="1" applyBorder="1" applyProtection="1">
      <protection locked="0"/>
    </xf>
    <xf numFmtId="0" fontId="23" fillId="10" borderId="28" xfId="0" applyFont="1" applyFill="1" applyBorder="1" applyProtection="1">
      <protection locked="0"/>
    </xf>
    <xf numFmtId="0" fontId="23" fillId="0" borderId="29" xfId="0" applyFont="1" applyBorder="1" applyProtection="1">
      <protection locked="0"/>
    </xf>
    <xf numFmtId="0" fontId="23" fillId="10" borderId="22" xfId="0" applyFont="1" applyFill="1" applyBorder="1" applyProtection="1">
      <protection locked="0"/>
    </xf>
    <xf numFmtId="0" fontId="23" fillId="11" borderId="22" xfId="0" applyFont="1" applyFill="1" applyBorder="1" applyProtection="1">
      <protection locked="0"/>
    </xf>
    <xf numFmtId="0" fontId="26" fillId="12" borderId="22" xfId="0" applyFont="1" applyFill="1" applyBorder="1" applyProtection="1">
      <protection locked="0"/>
    </xf>
    <xf numFmtId="0" fontId="29" fillId="0" borderId="17" xfId="0" applyFont="1" applyBorder="1" applyProtection="1">
      <protection locked="0"/>
    </xf>
    <xf numFmtId="0" fontId="23" fillId="12" borderId="17" xfId="0" applyFont="1" applyFill="1" applyBorder="1" applyProtection="1">
      <protection locked="0"/>
    </xf>
    <xf numFmtId="0" fontId="23" fillId="12" borderId="12" xfId="0" applyFont="1" applyFill="1" applyBorder="1" applyProtection="1">
      <protection locked="0"/>
    </xf>
    <xf numFmtId="0" fontId="29" fillId="0" borderId="22" xfId="0" applyFont="1" applyBorder="1" applyProtection="1">
      <protection locked="0"/>
    </xf>
    <xf numFmtId="0" fontId="30" fillId="0" borderId="21" xfId="0" applyFont="1" applyBorder="1" applyAlignment="1" applyProtection="1">
      <alignment horizontal="center"/>
      <protection locked="0"/>
    </xf>
    <xf numFmtId="0" fontId="30" fillId="0" borderId="22" xfId="0" applyFont="1" applyBorder="1" applyAlignment="1" applyProtection="1">
      <alignment horizontal="center"/>
      <protection locked="0"/>
    </xf>
    <xf numFmtId="0" fontId="13" fillId="0" borderId="22" xfId="0" applyFont="1" applyBorder="1" applyProtection="1">
      <protection locked="0"/>
    </xf>
    <xf numFmtId="0" fontId="13" fillId="0" borderId="23" xfId="0" applyFont="1" applyBorder="1" applyProtection="1">
      <protection locked="0"/>
    </xf>
    <xf numFmtId="0" fontId="30" fillId="0" borderId="24" xfId="0" applyFont="1" applyBorder="1" applyAlignment="1" applyProtection="1">
      <alignment horizontal="center"/>
      <protection locked="0"/>
    </xf>
    <xf numFmtId="0" fontId="30" fillId="0" borderId="25" xfId="0" applyFont="1" applyBorder="1" applyAlignment="1" applyProtection="1">
      <alignment horizontal="center"/>
      <protection locked="0"/>
    </xf>
    <xf numFmtId="0" fontId="13" fillId="0" borderId="25" xfId="0" applyFont="1" applyBorder="1" applyProtection="1">
      <protection locked="0"/>
    </xf>
    <xf numFmtId="0" fontId="13" fillId="0" borderId="26" xfId="0" applyFont="1" applyBorder="1" applyProtection="1">
      <protection locked="0"/>
    </xf>
    <xf numFmtId="0" fontId="30" fillId="0" borderId="27" xfId="0" applyFont="1" applyBorder="1" applyAlignment="1" applyProtection="1">
      <alignment horizontal="center"/>
      <protection locked="0"/>
    </xf>
    <xf numFmtId="0" fontId="30" fillId="0" borderId="28" xfId="0" applyFont="1" applyBorder="1" applyAlignment="1" applyProtection="1">
      <alignment horizontal="center"/>
      <protection locked="0"/>
    </xf>
    <xf numFmtId="0" fontId="13" fillId="0" borderId="28" xfId="0" applyFont="1" applyBorder="1" applyProtection="1">
      <protection locked="0"/>
    </xf>
    <xf numFmtId="0" fontId="13" fillId="0" borderId="29" xfId="0" applyFont="1" applyBorder="1" applyProtection="1">
      <protection locked="0"/>
    </xf>
    <xf numFmtId="0" fontId="30" fillId="0" borderId="16" xfId="0" applyFont="1" applyBorder="1" applyAlignment="1" applyProtection="1">
      <alignment horizontal="center"/>
      <protection locked="0"/>
    </xf>
    <xf numFmtId="0" fontId="30" fillId="0" borderId="17" xfId="0" applyFont="1" applyBorder="1" applyAlignment="1" applyProtection="1">
      <alignment horizontal="center"/>
      <protection locked="0"/>
    </xf>
    <xf numFmtId="0" fontId="13" fillId="0" borderId="17" xfId="0" applyFont="1" applyBorder="1" applyProtection="1">
      <protection locked="0"/>
    </xf>
    <xf numFmtId="0" fontId="13" fillId="0" borderId="18" xfId="0" applyFont="1" applyBorder="1" applyProtection="1">
      <protection locked="0"/>
    </xf>
    <xf numFmtId="0" fontId="30" fillId="0" borderId="11" xfId="0" applyFont="1" applyBorder="1" applyAlignment="1" applyProtection="1">
      <alignment horizontal="center"/>
      <protection locked="0"/>
    </xf>
    <xf numFmtId="0" fontId="30" fillId="0" borderId="12" xfId="0" applyFont="1" applyBorder="1" applyAlignment="1" applyProtection="1">
      <alignment horizontal="center"/>
      <protection locked="0"/>
    </xf>
    <xf numFmtId="0" fontId="13" fillId="0" borderId="12" xfId="0" applyFont="1" applyBorder="1" applyProtection="1">
      <protection locked="0"/>
    </xf>
    <xf numFmtId="0" fontId="13" fillId="0" borderId="13" xfId="0" applyFont="1" applyBorder="1" applyProtection="1">
      <protection locked="0"/>
    </xf>
    <xf numFmtId="0" fontId="17" fillId="0" borderId="30" xfId="0" applyFont="1" applyBorder="1" applyAlignment="1">
      <alignment horizontal="center"/>
    </xf>
    <xf numFmtId="0" fontId="17" fillId="0" borderId="31" xfId="0" applyFont="1" applyBorder="1"/>
    <xf numFmtId="0" fontId="18" fillId="0" borderId="32" xfId="0" applyFont="1" applyBorder="1"/>
    <xf numFmtId="4" fontId="20" fillId="0" borderId="1" xfId="1" applyNumberFormat="1" applyFont="1" applyFill="1" applyBorder="1" applyAlignment="1">
      <alignment horizontal="right" indent="1"/>
    </xf>
    <xf numFmtId="4" fontId="31" fillId="0" borderId="14" xfId="0" applyNumberFormat="1" applyFont="1" applyBorder="1" applyAlignment="1">
      <alignment horizontal="right" indent="1"/>
    </xf>
    <xf numFmtId="0" fontId="14" fillId="0" borderId="0" xfId="0" applyFont="1" applyAlignment="1">
      <alignment horizontal="center" vertical="center"/>
    </xf>
    <xf numFmtId="0" fontId="13" fillId="3" borderId="1" xfId="0" applyFont="1" applyFill="1" applyBorder="1" applyAlignment="1" applyProtection="1">
      <alignment horizontal="center" vertical="center"/>
      <protection locked="0"/>
    </xf>
    <xf numFmtId="1" fontId="14" fillId="0" borderId="1"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wrapText="1"/>
    </xf>
    <xf numFmtId="0" fontId="10" fillId="0" borderId="0" xfId="0" applyFont="1" applyAlignment="1">
      <alignment vertical="center"/>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4" fillId="13" borderId="34" xfId="0" applyFont="1" applyFill="1" applyBorder="1" applyAlignment="1">
      <alignment horizontal="center" vertical="center" wrapText="1"/>
    </xf>
    <xf numFmtId="0" fontId="35" fillId="13" borderId="34" xfId="0" applyFont="1" applyFill="1" applyBorder="1" applyAlignment="1">
      <alignment horizontal="center" vertical="center" wrapText="1"/>
    </xf>
    <xf numFmtId="0" fontId="36" fillId="0" borderId="35" xfId="0" applyFont="1" applyBorder="1" applyAlignment="1">
      <alignment horizontal="center" vertical="center" wrapText="1"/>
    </xf>
    <xf numFmtId="0" fontId="36" fillId="0" borderId="36" xfId="0" applyFont="1" applyBorder="1" applyAlignment="1">
      <alignment horizontal="center" vertical="center" wrapText="1"/>
    </xf>
    <xf numFmtId="0" fontId="37" fillId="0" borderId="36" xfId="0" applyFont="1" applyBorder="1" applyAlignment="1">
      <alignment horizontal="center" vertical="center" wrapText="1"/>
    </xf>
    <xf numFmtId="0" fontId="38" fillId="0" borderId="36" xfId="0" applyFont="1" applyBorder="1" applyAlignment="1">
      <alignment vertical="center" wrapText="1"/>
    </xf>
    <xf numFmtId="0" fontId="39" fillId="0" borderId="36" xfId="0" applyFont="1" applyBorder="1" applyAlignment="1">
      <alignment vertical="center" wrapText="1"/>
    </xf>
    <xf numFmtId="0" fontId="40" fillId="0" borderId="36" xfId="0" applyFont="1" applyBorder="1" applyAlignment="1">
      <alignment horizontal="center" vertical="center" wrapText="1"/>
    </xf>
    <xf numFmtId="0" fontId="38" fillId="0" borderId="36" xfId="0" applyFont="1" applyBorder="1" applyAlignment="1">
      <alignment horizontal="center" vertical="center" wrapText="1"/>
    </xf>
    <xf numFmtId="0" fontId="33" fillId="13" borderId="38" xfId="0" applyFont="1" applyFill="1" applyBorder="1" applyAlignment="1">
      <alignment horizontal="center" vertical="center" wrapText="1"/>
    </xf>
    <xf numFmtId="0" fontId="42" fillId="13" borderId="36" xfId="0" applyFont="1" applyFill="1" applyBorder="1" applyAlignment="1">
      <alignment horizontal="center" vertical="center" wrapText="1"/>
    </xf>
    <xf numFmtId="0" fontId="45" fillId="0" borderId="0" xfId="0" applyFont="1" applyAlignment="1">
      <alignment vertical="center"/>
    </xf>
    <xf numFmtId="0" fontId="38" fillId="0" borderId="0" xfId="0" applyFont="1" applyAlignment="1">
      <alignment vertical="center"/>
    </xf>
    <xf numFmtId="0" fontId="47" fillId="13" borderId="33" xfId="0" applyFont="1" applyFill="1" applyBorder="1" applyAlignment="1">
      <alignment vertical="center" wrapText="1"/>
    </xf>
    <xf numFmtId="0" fontId="39" fillId="0" borderId="40" xfId="0" applyFont="1" applyBorder="1" applyAlignment="1">
      <alignment horizontal="center" vertical="center" wrapText="1"/>
    </xf>
    <xf numFmtId="0" fontId="39" fillId="0" borderId="0" xfId="0" applyFont="1" applyAlignment="1">
      <alignment horizontal="center" vertical="center" wrapText="1"/>
    </xf>
    <xf numFmtId="0" fontId="0" fillId="13" borderId="0" xfId="0" applyFill="1" applyAlignment="1">
      <alignment vertical="center" wrapText="1"/>
    </xf>
    <xf numFmtId="0" fontId="33" fillId="13" borderId="39" xfId="0" applyFont="1" applyFill="1" applyBorder="1" applyAlignment="1">
      <alignment horizontal="center" vertical="center" wrapText="1"/>
    </xf>
    <xf numFmtId="0" fontId="41" fillId="13" borderId="34" xfId="0" applyFont="1" applyFill="1" applyBorder="1" applyAlignment="1">
      <alignment horizontal="center" vertical="center" wrapText="1"/>
    </xf>
    <xf numFmtId="0" fontId="53" fillId="0" borderId="0" xfId="0" applyFont="1" applyAlignment="1">
      <alignment vertical="center"/>
    </xf>
    <xf numFmtId="0" fontId="0" fillId="0" borderId="46" xfId="0" applyBorder="1" applyAlignment="1">
      <alignment vertical="center" wrapText="1"/>
    </xf>
    <xf numFmtId="0" fontId="39" fillId="0" borderId="44" xfId="0" applyFont="1" applyBorder="1" applyAlignment="1">
      <alignment horizontal="center" vertical="center" wrapText="1"/>
    </xf>
    <xf numFmtId="0" fontId="39" fillId="0" borderId="45" xfId="0" applyFont="1" applyBorder="1" applyAlignment="1">
      <alignment horizontal="center" vertical="center" wrapText="1"/>
    </xf>
    <xf numFmtId="0" fontId="0" fillId="13" borderId="1" xfId="0" applyFill="1" applyBorder="1" applyAlignment="1">
      <alignment vertical="center" wrapText="1"/>
    </xf>
    <xf numFmtId="0" fontId="13" fillId="15" borderId="10" xfId="0" applyFont="1" applyFill="1" applyBorder="1" applyProtection="1">
      <protection locked="0"/>
    </xf>
    <xf numFmtId="0" fontId="12" fillId="15" borderId="10" xfId="0" applyFont="1" applyFill="1" applyBorder="1" applyAlignment="1" applyProtection="1">
      <alignment horizontal="left" vertical="top" wrapText="1"/>
      <protection locked="0"/>
    </xf>
    <xf numFmtId="0" fontId="13" fillId="15" borderId="15" xfId="0" applyFont="1" applyFill="1" applyBorder="1" applyAlignment="1" applyProtection="1">
      <alignment horizontal="left" vertical="top"/>
      <protection locked="0"/>
    </xf>
    <xf numFmtId="0" fontId="12" fillId="15" borderId="15" xfId="0" applyFont="1" applyFill="1" applyBorder="1" applyAlignment="1" applyProtection="1">
      <alignment horizontal="left" vertical="top" wrapText="1"/>
      <protection locked="0"/>
    </xf>
    <xf numFmtId="0" fontId="24" fillId="15" borderId="10" xfId="0" applyFont="1" applyFill="1" applyBorder="1" applyProtection="1">
      <protection locked="0"/>
    </xf>
    <xf numFmtId="0" fontId="13" fillId="15" borderId="20" xfId="0" applyFont="1" applyFill="1" applyBorder="1" applyProtection="1">
      <protection locked="0"/>
    </xf>
    <xf numFmtId="0" fontId="12" fillId="15" borderId="20" xfId="0" applyFont="1" applyFill="1" applyBorder="1" applyProtection="1">
      <protection locked="0"/>
    </xf>
    <xf numFmtId="0" fontId="13" fillId="15" borderId="14" xfId="0" applyFont="1" applyFill="1" applyBorder="1" applyProtection="1">
      <protection locked="0"/>
    </xf>
    <xf numFmtId="0" fontId="12" fillId="15" borderId="14" xfId="0" applyFont="1" applyFill="1" applyBorder="1" applyProtection="1">
      <protection locked="0"/>
    </xf>
    <xf numFmtId="0" fontId="12" fillId="15" borderId="10" xfId="0" applyFont="1" applyFill="1" applyBorder="1" applyProtection="1">
      <protection locked="0"/>
    </xf>
    <xf numFmtId="4" fontId="58" fillId="15" borderId="10" xfId="0" applyNumberFormat="1" applyFont="1" applyFill="1" applyBorder="1" applyAlignment="1" applyProtection="1">
      <alignment horizontal="right" vertical="top" indent="1"/>
      <protection locked="0"/>
    </xf>
    <xf numFmtId="4" fontId="58" fillId="15" borderId="15" xfId="0" applyNumberFormat="1" applyFont="1" applyFill="1" applyBorder="1" applyAlignment="1" applyProtection="1">
      <alignment horizontal="right" vertical="top" indent="1"/>
      <protection locked="0"/>
    </xf>
    <xf numFmtId="4" fontId="58" fillId="15" borderId="10" xfId="0" applyNumberFormat="1" applyFont="1" applyFill="1" applyBorder="1" applyAlignment="1" applyProtection="1">
      <alignment horizontal="right" indent="1"/>
      <protection locked="0"/>
    </xf>
    <xf numFmtId="4" fontId="58" fillId="15" borderId="20" xfId="1" applyNumberFormat="1" applyFont="1" applyFill="1" applyBorder="1" applyAlignment="1" applyProtection="1">
      <alignment horizontal="right" indent="1"/>
      <protection locked="0"/>
    </xf>
    <xf numFmtId="4" fontId="58" fillId="15" borderId="14" xfId="1" applyNumberFormat="1" applyFont="1" applyFill="1" applyBorder="1" applyAlignment="1" applyProtection="1">
      <alignment horizontal="right" indent="1"/>
      <protection locked="0"/>
    </xf>
    <xf numFmtId="4" fontId="58" fillId="15" borderId="10" xfId="1" applyNumberFormat="1" applyFont="1" applyFill="1" applyBorder="1" applyAlignment="1" applyProtection="1">
      <alignment horizontal="right" indent="1"/>
      <protection locked="0"/>
    </xf>
    <xf numFmtId="4" fontId="58" fillId="15" borderId="14" xfId="0" applyNumberFormat="1" applyFont="1" applyFill="1" applyBorder="1" applyAlignment="1" applyProtection="1">
      <alignment horizontal="right" indent="1"/>
      <protection locked="0"/>
    </xf>
    <xf numFmtId="4" fontId="59" fillId="15" borderId="10" xfId="0" applyNumberFormat="1" applyFont="1" applyFill="1" applyBorder="1" applyAlignment="1" applyProtection="1">
      <alignment horizontal="right" vertical="top" indent="1"/>
      <protection locked="0"/>
    </xf>
    <xf numFmtId="4" fontId="59" fillId="15" borderId="15" xfId="0" applyNumberFormat="1" applyFont="1" applyFill="1" applyBorder="1" applyAlignment="1" applyProtection="1">
      <alignment horizontal="right" vertical="top" indent="1"/>
      <protection locked="0"/>
    </xf>
    <xf numFmtId="4" fontId="59" fillId="15" borderId="10" xfId="0" applyNumberFormat="1" applyFont="1" applyFill="1" applyBorder="1" applyAlignment="1" applyProtection="1">
      <alignment horizontal="right" indent="1"/>
      <protection locked="0"/>
    </xf>
    <xf numFmtId="4" fontId="59" fillId="15" borderId="20" xfId="1" applyNumberFormat="1" applyFont="1" applyFill="1" applyBorder="1" applyAlignment="1" applyProtection="1">
      <alignment horizontal="right" indent="1"/>
      <protection locked="0"/>
    </xf>
    <xf numFmtId="4" fontId="59" fillId="15" borderId="14" xfId="1" applyNumberFormat="1" applyFont="1" applyFill="1" applyBorder="1" applyAlignment="1" applyProtection="1">
      <alignment horizontal="right" indent="1"/>
      <protection locked="0"/>
    </xf>
    <xf numFmtId="4" fontId="59" fillId="15" borderId="10" xfId="1" applyNumberFormat="1" applyFont="1" applyFill="1" applyBorder="1" applyAlignment="1" applyProtection="1">
      <alignment horizontal="right" indent="1"/>
      <protection locked="0"/>
    </xf>
    <xf numFmtId="4" fontId="59" fillId="15" borderId="14" xfId="0" applyNumberFormat="1" applyFont="1" applyFill="1" applyBorder="1" applyAlignment="1" applyProtection="1">
      <alignment horizontal="right" indent="1"/>
      <protection locked="0"/>
    </xf>
    <xf numFmtId="0" fontId="60" fillId="0" borderId="0" xfId="0" applyFont="1"/>
    <xf numFmtId="0" fontId="61" fillId="0" borderId="0" xfId="0" applyFont="1"/>
    <xf numFmtId="0" fontId="63" fillId="0" borderId="0" xfId="0" applyFont="1" applyAlignment="1">
      <alignment horizontal="center" vertical="center"/>
    </xf>
    <xf numFmtId="0" fontId="34" fillId="13" borderId="38" xfId="0" applyFont="1" applyFill="1" applyBorder="1" applyAlignment="1">
      <alignment horizontal="center" vertical="center" wrapText="1"/>
    </xf>
    <xf numFmtId="0" fontId="34" fillId="13" borderId="41" xfId="0" applyFont="1" applyFill="1" applyBorder="1" applyAlignment="1">
      <alignment horizontal="center" vertical="center" wrapText="1"/>
    </xf>
    <xf numFmtId="0" fontId="47" fillId="13" borderId="37" xfId="0" applyFont="1" applyFill="1" applyBorder="1" applyAlignment="1">
      <alignment vertical="center" wrapText="1"/>
    </xf>
    <xf numFmtId="0" fontId="50" fillId="0" borderId="1" xfId="0" applyFont="1" applyBorder="1" applyAlignment="1">
      <alignment vertical="center" wrapText="1"/>
    </xf>
    <xf numFmtId="0" fontId="49" fillId="13" borderId="38" xfId="0" applyFont="1" applyFill="1" applyBorder="1" applyAlignment="1">
      <alignment horizontal="center" vertical="center" wrapText="1"/>
    </xf>
    <xf numFmtId="0" fontId="60" fillId="0" borderId="0" xfId="0" applyFont="1" applyAlignment="1">
      <alignment horizontal="right"/>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indent="1"/>
    </xf>
    <xf numFmtId="0" fontId="51" fillId="14" borderId="1" xfId="0" applyFont="1" applyFill="1" applyBorder="1" applyAlignment="1">
      <alignment horizontal="center" vertical="center" wrapText="1"/>
    </xf>
    <xf numFmtId="0" fontId="47" fillId="13" borderId="35" xfId="0" applyFont="1" applyFill="1" applyBorder="1" applyAlignment="1">
      <alignment vertical="center" wrapText="1"/>
    </xf>
    <xf numFmtId="0" fontId="0" fillId="0" borderId="1" xfId="0" applyBorder="1" applyAlignment="1">
      <alignment vertical="center" wrapText="1"/>
    </xf>
    <xf numFmtId="0" fontId="38" fillId="0" borderId="1" xfId="0" applyFont="1" applyBorder="1" applyAlignment="1">
      <alignment vertical="center"/>
    </xf>
    <xf numFmtId="0" fontId="0" fillId="0" borderId="1" xfId="0" applyBorder="1"/>
    <xf numFmtId="0" fontId="47" fillId="13" borderId="48" xfId="0" applyFont="1" applyFill="1" applyBorder="1" applyAlignment="1">
      <alignment vertical="center" wrapText="1"/>
    </xf>
    <xf numFmtId="0" fontId="34" fillId="13" borderId="49" xfId="0" applyFont="1" applyFill="1" applyBorder="1" applyAlignment="1">
      <alignment horizontal="center" vertical="center" wrapText="1"/>
    </xf>
    <xf numFmtId="0" fontId="34" fillId="13" borderId="0" xfId="0" applyFont="1" applyFill="1" applyAlignment="1">
      <alignment horizontal="center" vertical="center" wrapText="1"/>
    </xf>
    <xf numFmtId="0" fontId="49" fillId="13" borderId="49" xfId="0" applyFont="1" applyFill="1" applyBorder="1" applyAlignment="1">
      <alignment horizontal="center" vertical="center" wrapText="1"/>
    </xf>
    <xf numFmtId="0" fontId="39" fillId="0" borderId="1" xfId="0" applyFont="1" applyBorder="1" applyAlignment="1">
      <alignment vertical="center" wrapText="1"/>
    </xf>
    <xf numFmtId="0" fontId="52" fillId="13" borderId="48" xfId="0" applyFont="1" applyFill="1" applyBorder="1" applyAlignment="1">
      <alignment horizontal="center" vertical="center" wrapText="1"/>
    </xf>
    <xf numFmtId="0" fontId="52" fillId="13" borderId="49" xfId="0" applyFont="1" applyFill="1" applyBorder="1" applyAlignment="1">
      <alignment horizontal="center" vertical="center" wrapText="1"/>
    </xf>
    <xf numFmtId="0" fontId="39" fillId="19" borderId="1" xfId="0" applyFont="1" applyFill="1" applyBorder="1" applyAlignment="1">
      <alignment vertical="center" wrapText="1"/>
    </xf>
    <xf numFmtId="0" fontId="39" fillId="19" borderId="1" xfId="0" applyFont="1" applyFill="1" applyBorder="1" applyAlignment="1">
      <alignment horizontal="center" vertical="center" wrapText="1"/>
    </xf>
    <xf numFmtId="0" fontId="38" fillId="19" borderId="1" xfId="0" applyFont="1" applyFill="1" applyBorder="1" applyAlignment="1">
      <alignment horizontal="center" vertical="center" wrapText="1"/>
    </xf>
    <xf numFmtId="0" fontId="0" fillId="19" borderId="1" xfId="0" applyFill="1" applyBorder="1" applyAlignment="1">
      <alignment vertical="center" wrapText="1"/>
    </xf>
    <xf numFmtId="0" fontId="33" fillId="13" borderId="36"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41" fillId="13" borderId="36" xfId="0" applyFont="1" applyFill="1" applyBorder="1" applyAlignment="1">
      <alignment horizontal="center" vertical="center" wrapText="1"/>
    </xf>
    <xf numFmtId="0" fontId="50" fillId="0" borderId="54" xfId="0" applyFont="1" applyBorder="1" applyAlignment="1">
      <alignment vertical="center" wrapText="1"/>
    </xf>
    <xf numFmtId="0" fontId="39" fillId="0" borderId="49" xfId="0" applyFont="1" applyBorder="1" applyAlignment="1">
      <alignment horizontal="center" vertical="center" wrapText="1"/>
    </xf>
    <xf numFmtId="0" fontId="39" fillId="0" borderId="55" xfId="0" applyFont="1" applyBorder="1" applyAlignment="1">
      <alignment horizontal="left" vertical="center" wrapText="1" indent="1"/>
    </xf>
    <xf numFmtId="0" fontId="39" fillId="0" borderId="56" xfId="0" applyFont="1" applyBorder="1" applyAlignment="1">
      <alignment horizontal="center" vertical="center" wrapText="1"/>
    </xf>
    <xf numFmtId="0" fontId="39" fillId="0" borderId="59" xfId="0" applyFont="1" applyBorder="1" applyAlignment="1">
      <alignment horizontal="left" vertical="center" wrapText="1" indent="1"/>
    </xf>
    <xf numFmtId="0" fontId="39" fillId="0" borderId="60" xfId="0" applyFont="1" applyBorder="1" applyAlignment="1">
      <alignment horizontal="center" vertical="center" wrapText="1"/>
    </xf>
    <xf numFmtId="0" fontId="39" fillId="0" borderId="61" xfId="0" applyFont="1" applyBorder="1" applyAlignment="1">
      <alignment horizontal="center" vertical="center" wrapText="1"/>
    </xf>
    <xf numFmtId="0" fontId="53" fillId="0" borderId="62" xfId="0" applyFont="1" applyBorder="1" applyAlignment="1">
      <alignment vertical="center"/>
    </xf>
    <xf numFmtId="0" fontId="0" fillId="0" borderId="49" xfId="0" applyBorder="1"/>
    <xf numFmtId="0" fontId="0" fillId="0" borderId="49" xfId="0" applyBorder="1" applyAlignment="1">
      <alignment vertical="center" wrapText="1"/>
    </xf>
    <xf numFmtId="0" fontId="38" fillId="0" borderId="62" xfId="0" applyFont="1" applyBorder="1" applyAlignment="1">
      <alignment vertical="center"/>
    </xf>
    <xf numFmtId="0" fontId="53" fillId="0" borderId="1" xfId="0" applyFont="1" applyBorder="1" applyAlignment="1">
      <alignment vertical="center"/>
    </xf>
    <xf numFmtId="0" fontId="33" fillId="13" borderId="41" xfId="0" applyFont="1" applyFill="1" applyBorder="1" applyAlignment="1">
      <alignment horizontal="center" vertical="center" wrapText="1"/>
    </xf>
    <xf numFmtId="0" fontId="41" fillId="13" borderId="38" xfId="0" applyFont="1" applyFill="1" applyBorder="1" applyAlignment="1">
      <alignment horizontal="center" vertical="center" wrapText="1"/>
    </xf>
    <xf numFmtId="0" fontId="25" fillId="0" borderId="0" xfId="0" applyFont="1" applyAlignment="1">
      <alignment vertical="top" wrapText="1"/>
    </xf>
    <xf numFmtId="0" fontId="3" fillId="0" borderId="0" xfId="0" applyFont="1" applyAlignment="1">
      <alignment vertical="center"/>
    </xf>
    <xf numFmtId="0" fontId="61" fillId="15" borderId="0" xfId="0" applyFont="1" applyFill="1"/>
    <xf numFmtId="0" fontId="61" fillId="15" borderId="0" xfId="0" applyFont="1" applyFill="1" applyAlignment="1">
      <alignment wrapText="1"/>
    </xf>
    <xf numFmtId="0" fontId="69" fillId="0" borderId="0" xfId="0" applyFont="1"/>
    <xf numFmtId="0" fontId="70" fillId="0" borderId="0" xfId="0" applyFont="1"/>
    <xf numFmtId="0" fontId="60" fillId="17" borderId="0" xfId="0" applyFont="1" applyFill="1"/>
    <xf numFmtId="0" fontId="60" fillId="18" borderId="0" xfId="0" applyFont="1" applyFill="1"/>
    <xf numFmtId="0" fontId="60" fillId="16" borderId="0" xfId="0" applyFont="1" applyFill="1"/>
    <xf numFmtId="14" fontId="0" fillId="0" borderId="1" xfId="0" applyNumberFormat="1" applyBorder="1"/>
    <xf numFmtId="0" fontId="0" fillId="15" borderId="67" xfId="0" applyFill="1" applyBorder="1"/>
    <xf numFmtId="0" fontId="0" fillId="15" borderId="68" xfId="0" applyFill="1" applyBorder="1"/>
    <xf numFmtId="0" fontId="0" fillId="15" borderId="69" xfId="0" applyFill="1" applyBorder="1"/>
    <xf numFmtId="0" fontId="0" fillId="0" borderId="70" xfId="0" applyBorder="1"/>
    <xf numFmtId="0" fontId="0" fillId="0" borderId="71" xfId="0" applyBorder="1"/>
    <xf numFmtId="0" fontId="0" fillId="0" borderId="72" xfId="0" applyBorder="1"/>
    <xf numFmtId="0" fontId="0" fillId="0" borderId="73" xfId="0" applyBorder="1"/>
    <xf numFmtId="0" fontId="0" fillId="22" borderId="0" xfId="0" applyFill="1"/>
    <xf numFmtId="0" fontId="0" fillId="18" borderId="0" xfId="0" applyFill="1"/>
    <xf numFmtId="0" fontId="60" fillId="23" borderId="0" xfId="0" applyFont="1" applyFill="1"/>
    <xf numFmtId="0" fontId="72" fillId="25" borderId="76" xfId="0" applyFont="1" applyFill="1" applyBorder="1" applyAlignment="1">
      <alignment horizontal="center" vertical="center"/>
    </xf>
    <xf numFmtId="0" fontId="73" fillId="0" borderId="79" xfId="0" applyFont="1" applyBorder="1" applyAlignment="1">
      <alignment horizontal="center" vertical="center"/>
    </xf>
    <xf numFmtId="0" fontId="73" fillId="0" borderId="82" xfId="0" applyFont="1" applyBorder="1" applyAlignment="1">
      <alignment horizontal="left" vertical="center"/>
    </xf>
    <xf numFmtId="0" fontId="73" fillId="0" borderId="83" xfId="0" applyFont="1" applyBorder="1" applyAlignment="1">
      <alignment horizontal="left" vertical="center"/>
    </xf>
    <xf numFmtId="0" fontId="73" fillId="0" borderId="84" xfId="0" applyFont="1" applyBorder="1" applyAlignment="1">
      <alignment horizontal="center" vertical="center"/>
    </xf>
    <xf numFmtId="0" fontId="73" fillId="0" borderId="85" xfId="0" applyFont="1" applyBorder="1" applyAlignment="1">
      <alignment horizontal="center" vertical="center"/>
    </xf>
    <xf numFmtId="0" fontId="73" fillId="0" borderId="1" xfId="0" applyFont="1" applyBorder="1" applyAlignment="1">
      <alignment horizontal="center" vertical="center"/>
    </xf>
    <xf numFmtId="0" fontId="72" fillId="25" borderId="86" xfId="0" applyFont="1" applyFill="1" applyBorder="1" applyAlignment="1">
      <alignment horizontal="center" vertical="center"/>
    </xf>
    <xf numFmtId="0" fontId="73" fillId="0" borderId="14" xfId="0" applyFont="1" applyBorder="1" applyAlignment="1">
      <alignment horizontal="center" vertical="center"/>
    </xf>
    <xf numFmtId="0" fontId="73" fillId="0" borderId="73" xfId="0" applyFont="1" applyBorder="1" applyAlignment="1">
      <alignment horizontal="center" vertical="center"/>
    </xf>
    <xf numFmtId="0" fontId="73" fillId="0" borderId="10" xfId="0" applyFont="1" applyBorder="1" applyAlignment="1">
      <alignment horizontal="center" vertical="center"/>
    </xf>
    <xf numFmtId="2" fontId="72" fillId="25" borderId="76" xfId="0" applyNumberFormat="1" applyFont="1" applyFill="1" applyBorder="1" applyAlignment="1">
      <alignment horizontal="center" vertical="center"/>
    </xf>
    <xf numFmtId="2" fontId="0" fillId="0" borderId="0" xfId="0" applyNumberFormat="1"/>
    <xf numFmtId="2" fontId="73" fillId="0" borderId="77" xfId="0" applyNumberFormat="1" applyFont="1" applyBorder="1" applyAlignment="1">
      <alignment horizontal="center" vertical="center"/>
    </xf>
    <xf numFmtId="2" fontId="73" fillId="0" borderId="79" xfId="0" applyNumberFormat="1" applyFont="1" applyBorder="1" applyAlignment="1">
      <alignment horizontal="center" vertical="center"/>
    </xf>
    <xf numFmtId="49" fontId="73" fillId="0" borderId="77" xfId="0" applyNumberFormat="1" applyFont="1" applyBorder="1" applyAlignment="1">
      <alignment horizontal="left" vertical="center"/>
    </xf>
    <xf numFmtId="49" fontId="73" fillId="0" borderId="79" xfId="0" applyNumberFormat="1" applyFont="1" applyBorder="1" applyAlignment="1">
      <alignment horizontal="left" vertical="center"/>
    </xf>
    <xf numFmtId="0" fontId="64" fillId="21" borderId="0" xfId="5" applyFont="1" applyFill="1" applyBorder="1" applyAlignment="1">
      <alignment horizontal="center" vertical="center"/>
    </xf>
    <xf numFmtId="0" fontId="66" fillId="0" borderId="0" xfId="0" applyFont="1" applyAlignment="1">
      <alignment horizontal="center" vertical="center"/>
    </xf>
    <xf numFmtId="0" fontId="25" fillId="0" borderId="0" xfId="0" applyFont="1" applyAlignment="1">
      <alignment horizontal="left" vertical="top" wrapText="1"/>
    </xf>
    <xf numFmtId="0" fontId="25" fillId="0" borderId="0" xfId="0" applyFont="1" applyAlignment="1">
      <alignment horizontal="center" vertical="top" wrapText="1"/>
    </xf>
    <xf numFmtId="0" fontId="3" fillId="15" borderId="0" xfId="0" applyFont="1" applyFill="1" applyAlignment="1">
      <alignment horizontal="center" vertical="center"/>
    </xf>
    <xf numFmtId="0" fontId="0" fillId="0" borderId="0" xfId="0" applyAlignment="1">
      <alignment horizontal="left" wrapText="1"/>
    </xf>
    <xf numFmtId="0" fontId="20" fillId="15" borderId="10" xfId="0" applyFont="1" applyFill="1" applyBorder="1" applyAlignment="1" applyProtection="1">
      <alignment horizontal="center" vertical="center" wrapText="1"/>
      <protection locked="0"/>
    </xf>
    <xf numFmtId="0" fontId="20" fillId="15" borderId="19" xfId="0" applyFont="1" applyFill="1" applyBorder="1" applyAlignment="1" applyProtection="1">
      <alignment horizontal="center" vertical="center" wrapText="1"/>
      <protection locked="0"/>
    </xf>
    <xf numFmtId="0" fontId="20" fillId="15" borderId="14" xfId="0" applyFont="1" applyFill="1" applyBorder="1" applyAlignment="1" applyProtection="1">
      <alignment horizontal="center" vertical="center" wrapText="1"/>
      <protection locked="0"/>
    </xf>
    <xf numFmtId="0" fontId="20" fillId="15" borderId="10" xfId="0" applyFont="1" applyFill="1" applyBorder="1" applyAlignment="1" applyProtection="1">
      <alignment horizontal="center" vertical="center"/>
      <protection locked="0"/>
    </xf>
    <xf numFmtId="0" fontId="20" fillId="15" borderId="19" xfId="0" applyFont="1" applyFill="1" applyBorder="1" applyAlignment="1" applyProtection="1">
      <alignment horizontal="center" vertical="center"/>
      <protection locked="0"/>
    </xf>
    <xf numFmtId="0" fontId="20" fillId="15" borderId="14" xfId="0" applyFont="1" applyFill="1" applyBorder="1" applyAlignment="1" applyProtection="1">
      <alignment horizontal="center" vertical="center"/>
      <protection locked="0"/>
    </xf>
    <xf numFmtId="0" fontId="16" fillId="0" borderId="2" xfId="0" applyFont="1" applyBorder="1" applyAlignment="1" applyProtection="1">
      <alignment horizontal="center" textRotation="90"/>
      <protection locked="0"/>
    </xf>
    <xf numFmtId="0" fontId="16" fillId="0" borderId="5" xfId="0" applyFont="1" applyBorder="1" applyAlignment="1" applyProtection="1">
      <alignment horizontal="center" textRotation="90"/>
      <protection locked="0"/>
    </xf>
    <xf numFmtId="0" fontId="69" fillId="0" borderId="0" xfId="0" applyFont="1" applyAlignment="1">
      <alignment horizontal="center"/>
    </xf>
    <xf numFmtId="0" fontId="16" fillId="0" borderId="4" xfId="0" applyFont="1" applyBorder="1" applyAlignment="1" applyProtection="1">
      <alignment horizontal="center" textRotation="90"/>
      <protection locked="0"/>
    </xf>
    <xf numFmtId="0" fontId="16" fillId="0" borderId="6" xfId="0" applyFont="1" applyBorder="1" applyAlignment="1" applyProtection="1">
      <alignment horizontal="center" textRotation="90"/>
      <protection locked="0"/>
    </xf>
    <xf numFmtId="0" fontId="0" fillId="0" borderId="0" xfId="0" applyAlignment="1">
      <alignment horizontal="center" vertical="center" wrapText="1"/>
    </xf>
    <xf numFmtId="0" fontId="63" fillId="0" borderId="0" xfId="0" applyFont="1" applyAlignment="1">
      <alignment horizontal="center" vertical="center"/>
    </xf>
    <xf numFmtId="0" fontId="60" fillId="0" borderId="7" xfId="0" applyFont="1" applyBorder="1" applyAlignment="1">
      <alignment horizontal="center"/>
    </xf>
    <xf numFmtId="0" fontId="32" fillId="20" borderId="0" xfId="0" applyFont="1" applyFill="1" applyAlignment="1">
      <alignment horizontal="center" vertical="center" wrapText="1"/>
    </xf>
    <xf numFmtId="0" fontId="36" fillId="0" borderId="37" xfId="0" applyFont="1" applyBorder="1" applyAlignment="1">
      <alignment horizontal="center" vertical="center" wrapText="1"/>
    </xf>
    <xf numFmtId="0" fontId="36" fillId="0" borderId="35"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35" xfId="0" applyFont="1" applyBorder="1" applyAlignment="1">
      <alignment horizontal="center" vertical="center" wrapText="1"/>
    </xf>
    <xf numFmtId="0" fontId="38" fillId="0" borderId="37" xfId="0" applyFont="1" applyBorder="1" applyAlignment="1">
      <alignment vertical="center" wrapText="1"/>
    </xf>
    <xf numFmtId="0" fontId="38" fillId="0" borderId="35" xfId="0" applyFont="1" applyBorder="1" applyAlignment="1">
      <alignment vertical="center" wrapText="1"/>
    </xf>
    <xf numFmtId="0" fontId="39" fillId="0" borderId="37" xfId="0" applyFont="1" applyBorder="1" applyAlignment="1">
      <alignment vertical="center" wrapText="1"/>
    </xf>
    <xf numFmtId="0" fontId="39" fillId="0" borderId="35" xfId="0" applyFont="1" applyBorder="1" applyAlignment="1">
      <alignment vertical="center" wrapText="1"/>
    </xf>
    <xf numFmtId="0" fontId="43" fillId="0" borderId="37" xfId="0" applyFont="1" applyBorder="1" applyAlignment="1">
      <alignment horizontal="center" vertical="center" wrapText="1"/>
    </xf>
    <xf numFmtId="0" fontId="43" fillId="0" borderId="35" xfId="0" applyFont="1" applyBorder="1" applyAlignment="1">
      <alignment horizontal="center" vertical="center" wrapText="1"/>
    </xf>
    <xf numFmtId="0" fontId="33" fillId="13" borderId="37"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8" fillId="0" borderId="37" xfId="0" applyFont="1" applyBorder="1" applyAlignment="1">
      <alignment horizontal="center" vertical="center" wrapText="1"/>
    </xf>
    <xf numFmtId="0" fontId="38" fillId="0" borderId="35"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35" xfId="0" applyFont="1" applyBorder="1" applyAlignment="1">
      <alignment horizontal="center" vertical="center" wrapText="1"/>
    </xf>
    <xf numFmtId="0" fontId="34" fillId="13" borderId="37" xfId="0" applyFont="1" applyFill="1" applyBorder="1" applyAlignment="1">
      <alignment horizontal="center" vertical="center" wrapText="1"/>
    </xf>
    <xf numFmtId="0" fontId="34" fillId="13" borderId="35" xfId="0" applyFont="1" applyFill="1" applyBorder="1" applyAlignment="1">
      <alignment horizontal="center" vertical="center" wrapText="1"/>
    </xf>
    <xf numFmtId="0" fontId="35" fillId="13" borderId="37" xfId="0" applyFont="1" applyFill="1" applyBorder="1" applyAlignment="1">
      <alignment horizontal="center" vertical="center" wrapText="1"/>
    </xf>
    <xf numFmtId="0" fontId="35" fillId="13" borderId="35" xfId="0" applyFont="1" applyFill="1" applyBorder="1" applyAlignment="1">
      <alignment horizontal="center" vertical="center" wrapText="1"/>
    </xf>
    <xf numFmtId="0" fontId="44" fillId="0" borderId="37" xfId="0" applyFont="1" applyBorder="1" applyAlignment="1">
      <alignment vertical="center" wrapText="1"/>
    </xf>
    <xf numFmtId="0" fontId="44" fillId="0" borderId="35" xfId="0" applyFont="1" applyBorder="1" applyAlignment="1">
      <alignment vertical="center" wrapText="1"/>
    </xf>
    <xf numFmtId="0" fontId="40" fillId="0" borderId="37" xfId="0" applyFont="1" applyBorder="1" applyAlignment="1">
      <alignment horizontal="center" vertical="center" wrapText="1"/>
    </xf>
    <xf numFmtId="0" fontId="40" fillId="0" borderId="35" xfId="0" applyFont="1" applyBorder="1" applyAlignment="1">
      <alignment horizontal="center" vertical="center" wrapText="1"/>
    </xf>
    <xf numFmtId="0" fontId="56" fillId="15" borderId="63" xfId="0" applyFont="1" applyFill="1" applyBorder="1" applyAlignment="1">
      <alignment vertical="center" wrapText="1"/>
    </xf>
    <xf numFmtId="0" fontId="56" fillId="15" borderId="46" xfId="0" applyFont="1" applyFill="1" applyBorder="1" applyAlignment="1">
      <alignment vertical="center" wrapText="1"/>
    </xf>
    <xf numFmtId="0" fontId="56" fillId="15" borderId="43" xfId="0" applyFont="1" applyFill="1" applyBorder="1" applyAlignment="1">
      <alignment vertical="center" wrapText="1"/>
    </xf>
    <xf numFmtId="0" fontId="56" fillId="15" borderId="62" xfId="0" applyFont="1" applyFill="1" applyBorder="1" applyAlignment="1">
      <alignment vertical="center" wrapText="1"/>
    </xf>
    <xf numFmtId="0" fontId="56" fillId="15" borderId="0" xfId="0" applyFont="1" applyFill="1" applyAlignment="1">
      <alignment vertical="center" wrapText="1"/>
    </xf>
    <xf numFmtId="0" fontId="56" fillId="15" borderId="49" xfId="0" applyFont="1" applyFill="1" applyBorder="1" applyAlignment="1">
      <alignment vertical="center" wrapText="1"/>
    </xf>
    <xf numFmtId="0" fontId="39" fillId="0" borderId="1" xfId="0" applyFont="1" applyBorder="1" applyAlignment="1">
      <alignment horizontal="center" vertical="center" wrapText="1"/>
    </xf>
    <xf numFmtId="0" fontId="51" fillId="14" borderId="1" xfId="0" applyFont="1" applyFill="1" applyBorder="1" applyAlignment="1">
      <alignment horizontal="center" vertical="center" wrapText="1"/>
    </xf>
    <xf numFmtId="0" fontId="47" fillId="13" borderId="50" xfId="0" applyFont="1" applyFill="1" applyBorder="1" applyAlignment="1">
      <alignment vertical="center" wrapText="1"/>
    </xf>
    <xf numFmtId="0" fontId="47" fillId="13" borderId="42" xfId="0" applyFont="1" applyFill="1" applyBorder="1" applyAlignment="1">
      <alignment vertical="center" wrapText="1"/>
    </xf>
    <xf numFmtId="0" fontId="47" fillId="13" borderId="36" xfId="0" applyFont="1" applyFill="1" applyBorder="1" applyAlignment="1">
      <alignment vertical="center" wrapText="1"/>
    </xf>
    <xf numFmtId="0" fontId="54" fillId="15" borderId="51" xfId="0" applyFont="1" applyFill="1" applyBorder="1" applyAlignment="1">
      <alignment vertical="center" wrapText="1"/>
    </xf>
    <xf numFmtId="0" fontId="54" fillId="15" borderId="52" xfId="0" applyFont="1" applyFill="1" applyBorder="1" applyAlignment="1">
      <alignment vertical="center" wrapText="1"/>
    </xf>
    <xf numFmtId="0" fontId="54" fillId="15" borderId="53" xfId="0" applyFont="1" applyFill="1" applyBorder="1" applyAlignment="1">
      <alignment vertical="center" wrapText="1"/>
    </xf>
    <xf numFmtId="0" fontId="55" fillId="15" borderId="57" xfId="0" applyFont="1" applyFill="1" applyBorder="1" applyAlignment="1">
      <alignment vertical="center" wrapText="1"/>
    </xf>
    <xf numFmtId="0" fontId="55" fillId="15" borderId="47" xfId="0" applyFont="1" applyFill="1" applyBorder="1" applyAlignment="1">
      <alignment vertical="center" wrapText="1"/>
    </xf>
    <xf numFmtId="0" fontId="55" fillId="15" borderId="58" xfId="0" applyFont="1" applyFill="1" applyBorder="1" applyAlignment="1">
      <alignment vertical="center" wrapText="1"/>
    </xf>
    <xf numFmtId="0" fontId="39" fillId="0" borderId="1" xfId="0" applyFont="1" applyBorder="1" applyAlignment="1">
      <alignment horizontal="left" vertical="center" wrapText="1" indent="1"/>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0" xfId="0" applyFont="1" applyAlignment="1">
      <alignment horizontal="center" vertical="center"/>
    </xf>
    <xf numFmtId="0" fontId="57" fillId="0" borderId="0" xfId="0" applyFont="1" applyAlignment="1">
      <alignment vertical="center"/>
    </xf>
    <xf numFmtId="0" fontId="0" fillId="0" borderId="0" xfId="0"/>
    <xf numFmtId="0" fontId="3" fillId="0" borderId="0" xfId="0" applyFont="1" applyAlignment="1">
      <alignment vertical="center"/>
    </xf>
    <xf numFmtId="0" fontId="68" fillId="13" borderId="39" xfId="0" applyFont="1" applyFill="1" applyBorder="1" applyAlignment="1">
      <alignment horizontal="center" vertical="center" wrapText="1"/>
    </xf>
    <xf numFmtId="0" fontId="68" fillId="13" borderId="34" xfId="0" applyFont="1" applyFill="1" applyBorder="1" applyAlignment="1">
      <alignment horizontal="center" vertical="center" wrapText="1"/>
    </xf>
    <xf numFmtId="0" fontId="46" fillId="0" borderId="0" xfId="0" applyFont="1" applyAlignment="1">
      <alignment horizontal="center" vertical="center"/>
    </xf>
    <xf numFmtId="0" fontId="73" fillId="0" borderId="76" xfId="0" applyFont="1" applyBorder="1" applyAlignment="1">
      <alignment horizontal="center" vertical="center"/>
    </xf>
    <xf numFmtId="0" fontId="0" fillId="0" borderId="78" xfId="0" applyBorder="1"/>
    <xf numFmtId="0" fontId="0" fillId="0" borderId="80" xfId="0" applyBorder="1"/>
    <xf numFmtId="9" fontId="73" fillId="0" borderId="77" xfId="6" applyFont="1" applyBorder="1" applyAlignment="1">
      <alignment horizontal="center" vertical="center"/>
    </xf>
    <xf numFmtId="9" fontId="0" fillId="0" borderId="78" xfId="6" applyFont="1" applyBorder="1"/>
    <xf numFmtId="9" fontId="0" fillId="0" borderId="81" xfId="6" applyFont="1" applyBorder="1"/>
    <xf numFmtId="0" fontId="71" fillId="24" borderId="33" xfId="0" applyFont="1" applyFill="1" applyBorder="1" applyAlignment="1">
      <alignment horizontal="center" vertical="center"/>
    </xf>
    <xf numFmtId="0" fontId="0" fillId="0" borderId="74" xfId="0" applyBorder="1"/>
    <xf numFmtId="0" fontId="0" fillId="0" borderId="75" xfId="0" applyBorder="1"/>
    <xf numFmtId="10" fontId="73" fillId="0" borderId="77" xfId="0" applyNumberFormat="1" applyFont="1" applyBorder="1" applyAlignment="1">
      <alignment horizontal="center" vertical="center"/>
    </xf>
    <xf numFmtId="10" fontId="0" fillId="0" borderId="78" xfId="0" applyNumberFormat="1" applyBorder="1"/>
    <xf numFmtId="10" fontId="0" fillId="0" borderId="81" xfId="0" applyNumberFormat="1" applyBorder="1"/>
  </cellXfs>
  <cellStyles count="7">
    <cellStyle name="Currency" xfId="4" xr:uid="{A3BEC468-A4E3-4F6C-BD4F-ED2A65917423}"/>
    <cellStyle name="Lien hypertexte" xfId="5" builtinId="8"/>
    <cellStyle name="Monétaire 2" xfId="1" xr:uid="{00F0DC70-E930-4BFC-864B-52CB7D091871}"/>
    <cellStyle name="Monétaire 3" xfId="2" xr:uid="{CE9B16F0-6332-4B2C-99A1-69157FA079C0}"/>
    <cellStyle name="Normal" xfId="0" builtinId="0"/>
    <cellStyle name="Percent" xfId="3" xr:uid="{1FFF01BB-D060-43B8-9F31-3482E0C27943}"/>
    <cellStyle name="Pourcentage" xfId="6" builtinId="5"/>
  </cellStyles>
  <dxfs count="16">
    <dxf>
      <fill>
        <patternFill patternType="solid">
          <bgColor rgb="FFC0C0C0"/>
        </patternFill>
      </fill>
    </dxf>
    <dxf>
      <fill>
        <patternFill patternType="solid">
          <bgColor rgb="FFFF0000"/>
        </patternFill>
      </fill>
    </dxf>
    <dxf>
      <fill>
        <patternFill patternType="solid">
          <bgColor rgb="FF00B050"/>
        </patternFill>
      </fill>
    </dxf>
    <dxf>
      <font>
        <color rgb="FF9C0006"/>
      </font>
    </dxf>
    <dxf>
      <font>
        <color theme="9"/>
      </font>
    </dxf>
    <dxf>
      <font>
        <color rgb="FF9C0006"/>
      </font>
    </dxf>
    <dxf>
      <font>
        <color theme="9"/>
      </font>
    </dxf>
    <dxf>
      <font>
        <color rgb="FF9C0006"/>
      </font>
    </dxf>
    <dxf>
      <font>
        <color theme="9"/>
      </font>
    </dxf>
    <dxf>
      <font>
        <color rgb="FF9C0006"/>
      </font>
    </dxf>
    <dxf>
      <font>
        <color theme="9"/>
      </font>
    </dxf>
    <dxf>
      <font>
        <color rgb="FF9C0006"/>
      </font>
    </dxf>
    <dxf>
      <font>
        <color theme="9"/>
      </font>
    </dxf>
    <dxf>
      <fill>
        <patternFill patternType="solid">
          <bgColor rgb="FFC0C0C0"/>
        </patternFill>
      </fill>
    </dxf>
    <dxf>
      <fill>
        <patternFill patternType="solid">
          <bgColor rgb="FFFF0000"/>
        </patternFill>
      </fill>
    </dxf>
    <dxf>
      <fill>
        <patternFill patternType="solid">
          <bgColor rgb="FF00B050"/>
        </patternFill>
      </fill>
    </dxf>
  </dxfs>
  <tableStyles count="0" defaultTableStyle="TableStyleMedium2" defaultPivotStyle="PivotStyleLight16"/>
  <colors>
    <mruColors>
      <color rgb="FF97A1E5"/>
      <color rgb="FF526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'Synthèse Budget'!$B$5</c:f>
              <c:strCache>
                <c:ptCount val="1"/>
                <c:pt idx="0">
                  <c:v> Montant budgété </c:v>
                </c:pt>
              </c:strCache>
            </c:strRef>
          </c:tx>
          <c:dPt>
            <c:idx val="0"/>
            <c:bubble3D val="0"/>
            <c:spPr>
              <a:solidFill>
                <a:schemeClr val="accent5">
                  <a:shade val="36000"/>
                </a:schemeClr>
              </a:solidFill>
              <a:ln w="19050">
                <a:solidFill>
                  <a:schemeClr val="lt1"/>
                </a:solidFill>
              </a:ln>
              <a:effectLst/>
            </c:spPr>
            <c:extLst>
              <c:ext xmlns:c16="http://schemas.microsoft.com/office/drawing/2014/chart" uri="{C3380CC4-5D6E-409C-BE32-E72D297353CC}">
                <c16:uniqueId val="{00000001-8777-4479-931E-9F34B7B0D6B1}"/>
              </c:ext>
            </c:extLst>
          </c:dPt>
          <c:dPt>
            <c:idx val="1"/>
            <c:bubble3D val="0"/>
            <c:spPr>
              <a:solidFill>
                <a:schemeClr val="accent5">
                  <a:shade val="42000"/>
                </a:schemeClr>
              </a:solidFill>
              <a:ln w="19050">
                <a:solidFill>
                  <a:schemeClr val="lt1"/>
                </a:solidFill>
              </a:ln>
              <a:effectLst/>
            </c:spPr>
            <c:extLst>
              <c:ext xmlns:c16="http://schemas.microsoft.com/office/drawing/2014/chart" uri="{C3380CC4-5D6E-409C-BE32-E72D297353CC}">
                <c16:uniqueId val="{00000003-8777-4479-931E-9F34B7B0D6B1}"/>
              </c:ext>
            </c:extLst>
          </c:dPt>
          <c:dPt>
            <c:idx val="2"/>
            <c:bubble3D val="0"/>
            <c:spPr>
              <a:solidFill>
                <a:schemeClr val="accent5">
                  <a:shade val="49000"/>
                </a:schemeClr>
              </a:solidFill>
              <a:ln w="19050">
                <a:solidFill>
                  <a:schemeClr val="lt1"/>
                </a:solidFill>
              </a:ln>
              <a:effectLst/>
            </c:spPr>
            <c:extLst>
              <c:ext xmlns:c16="http://schemas.microsoft.com/office/drawing/2014/chart" uri="{C3380CC4-5D6E-409C-BE32-E72D297353CC}">
                <c16:uniqueId val="{00000005-8777-4479-931E-9F34B7B0D6B1}"/>
              </c:ext>
            </c:extLst>
          </c:dPt>
          <c:dPt>
            <c:idx val="3"/>
            <c:bubble3D val="0"/>
            <c:spPr>
              <a:solidFill>
                <a:schemeClr val="accent5">
                  <a:shade val="55000"/>
                </a:schemeClr>
              </a:solidFill>
              <a:ln w="19050">
                <a:solidFill>
                  <a:schemeClr val="lt1"/>
                </a:solidFill>
              </a:ln>
              <a:effectLst/>
            </c:spPr>
            <c:extLst>
              <c:ext xmlns:c16="http://schemas.microsoft.com/office/drawing/2014/chart" uri="{C3380CC4-5D6E-409C-BE32-E72D297353CC}">
                <c16:uniqueId val="{00000007-8777-4479-931E-9F34B7B0D6B1}"/>
              </c:ext>
            </c:extLst>
          </c:dPt>
          <c:dPt>
            <c:idx val="4"/>
            <c:bubble3D val="0"/>
            <c:spPr>
              <a:solidFill>
                <a:schemeClr val="accent5">
                  <a:shade val="61000"/>
                </a:schemeClr>
              </a:solidFill>
              <a:ln w="19050">
                <a:solidFill>
                  <a:schemeClr val="lt1"/>
                </a:solidFill>
              </a:ln>
              <a:effectLst/>
            </c:spPr>
            <c:extLst>
              <c:ext xmlns:c16="http://schemas.microsoft.com/office/drawing/2014/chart" uri="{C3380CC4-5D6E-409C-BE32-E72D297353CC}">
                <c16:uniqueId val="{00000009-8777-4479-931E-9F34B7B0D6B1}"/>
              </c:ext>
            </c:extLst>
          </c:dPt>
          <c:dPt>
            <c:idx val="5"/>
            <c:bubble3D val="0"/>
            <c:spPr>
              <a:solidFill>
                <a:schemeClr val="accent5">
                  <a:shade val="68000"/>
                </a:schemeClr>
              </a:solidFill>
              <a:ln w="19050">
                <a:solidFill>
                  <a:schemeClr val="lt1"/>
                </a:solidFill>
              </a:ln>
              <a:effectLst/>
            </c:spPr>
            <c:extLst>
              <c:ext xmlns:c16="http://schemas.microsoft.com/office/drawing/2014/chart" uri="{C3380CC4-5D6E-409C-BE32-E72D297353CC}">
                <c16:uniqueId val="{0000000B-8777-4479-931E-9F34B7B0D6B1}"/>
              </c:ext>
            </c:extLst>
          </c:dPt>
          <c:dPt>
            <c:idx val="6"/>
            <c:bubble3D val="0"/>
            <c:spPr>
              <a:solidFill>
                <a:schemeClr val="accent5">
                  <a:shade val="74000"/>
                </a:schemeClr>
              </a:solidFill>
              <a:ln w="19050">
                <a:solidFill>
                  <a:schemeClr val="lt1"/>
                </a:solidFill>
              </a:ln>
              <a:effectLst/>
            </c:spPr>
            <c:extLst>
              <c:ext xmlns:c16="http://schemas.microsoft.com/office/drawing/2014/chart" uri="{C3380CC4-5D6E-409C-BE32-E72D297353CC}">
                <c16:uniqueId val="{0000000D-8777-4479-931E-9F34B7B0D6B1}"/>
              </c:ext>
            </c:extLst>
          </c:dPt>
          <c:dPt>
            <c:idx val="7"/>
            <c:bubble3D val="0"/>
            <c:spPr>
              <a:solidFill>
                <a:schemeClr val="accent5">
                  <a:shade val="80000"/>
                </a:schemeClr>
              </a:solidFill>
              <a:ln w="19050">
                <a:solidFill>
                  <a:schemeClr val="lt1"/>
                </a:solidFill>
              </a:ln>
              <a:effectLst/>
            </c:spPr>
            <c:extLst>
              <c:ext xmlns:c16="http://schemas.microsoft.com/office/drawing/2014/chart" uri="{C3380CC4-5D6E-409C-BE32-E72D297353CC}">
                <c16:uniqueId val="{0000000F-8777-4479-931E-9F34B7B0D6B1}"/>
              </c:ext>
            </c:extLst>
          </c:dPt>
          <c:dPt>
            <c:idx val="8"/>
            <c:bubble3D val="0"/>
            <c:spPr>
              <a:solidFill>
                <a:schemeClr val="accent5">
                  <a:shade val="87000"/>
                </a:schemeClr>
              </a:solidFill>
              <a:ln w="19050">
                <a:solidFill>
                  <a:schemeClr val="lt1"/>
                </a:solidFill>
              </a:ln>
              <a:effectLst/>
            </c:spPr>
            <c:extLst>
              <c:ext xmlns:c16="http://schemas.microsoft.com/office/drawing/2014/chart" uri="{C3380CC4-5D6E-409C-BE32-E72D297353CC}">
                <c16:uniqueId val="{00000011-8777-4479-931E-9F34B7B0D6B1}"/>
              </c:ext>
            </c:extLst>
          </c:dPt>
          <c:dPt>
            <c:idx val="9"/>
            <c:bubble3D val="0"/>
            <c:spPr>
              <a:solidFill>
                <a:schemeClr val="accent5">
                  <a:shade val="93000"/>
                </a:schemeClr>
              </a:solidFill>
              <a:ln w="19050">
                <a:solidFill>
                  <a:schemeClr val="lt1"/>
                </a:solidFill>
              </a:ln>
              <a:effectLst/>
            </c:spPr>
            <c:extLst>
              <c:ext xmlns:c16="http://schemas.microsoft.com/office/drawing/2014/chart" uri="{C3380CC4-5D6E-409C-BE32-E72D297353CC}">
                <c16:uniqueId val="{00000013-8777-4479-931E-9F34B7B0D6B1}"/>
              </c:ext>
            </c:extLst>
          </c:dPt>
          <c:dPt>
            <c:idx val="10"/>
            <c:bubble3D val="0"/>
            <c:spPr>
              <a:solidFill>
                <a:schemeClr val="accent5"/>
              </a:solidFill>
              <a:ln w="19050">
                <a:solidFill>
                  <a:schemeClr val="lt1"/>
                </a:solidFill>
              </a:ln>
              <a:effectLst/>
            </c:spPr>
            <c:extLst>
              <c:ext xmlns:c16="http://schemas.microsoft.com/office/drawing/2014/chart" uri="{C3380CC4-5D6E-409C-BE32-E72D297353CC}">
                <c16:uniqueId val="{00000015-8777-4479-931E-9F34B7B0D6B1}"/>
              </c:ext>
            </c:extLst>
          </c:dPt>
          <c:dPt>
            <c:idx val="11"/>
            <c:bubble3D val="0"/>
            <c:spPr>
              <a:solidFill>
                <a:schemeClr val="accent5">
                  <a:tint val="94000"/>
                </a:schemeClr>
              </a:solidFill>
              <a:ln w="19050">
                <a:solidFill>
                  <a:schemeClr val="lt1"/>
                </a:solidFill>
              </a:ln>
              <a:effectLst/>
            </c:spPr>
            <c:extLst>
              <c:ext xmlns:c16="http://schemas.microsoft.com/office/drawing/2014/chart" uri="{C3380CC4-5D6E-409C-BE32-E72D297353CC}">
                <c16:uniqueId val="{00000017-8777-4479-931E-9F34B7B0D6B1}"/>
              </c:ext>
            </c:extLst>
          </c:dPt>
          <c:dPt>
            <c:idx val="12"/>
            <c:bubble3D val="0"/>
            <c:spPr>
              <a:solidFill>
                <a:schemeClr val="accent5">
                  <a:tint val="88000"/>
                </a:schemeClr>
              </a:solidFill>
              <a:ln w="19050">
                <a:solidFill>
                  <a:schemeClr val="lt1"/>
                </a:solidFill>
              </a:ln>
              <a:effectLst/>
            </c:spPr>
            <c:extLst>
              <c:ext xmlns:c16="http://schemas.microsoft.com/office/drawing/2014/chart" uri="{C3380CC4-5D6E-409C-BE32-E72D297353CC}">
                <c16:uniqueId val="{00000019-8777-4479-931E-9F34B7B0D6B1}"/>
              </c:ext>
            </c:extLst>
          </c:dPt>
          <c:dPt>
            <c:idx val="13"/>
            <c:bubble3D val="0"/>
            <c:spPr>
              <a:solidFill>
                <a:schemeClr val="accent5">
                  <a:tint val="81000"/>
                </a:schemeClr>
              </a:solidFill>
              <a:ln w="19050">
                <a:solidFill>
                  <a:schemeClr val="lt1"/>
                </a:solidFill>
              </a:ln>
              <a:effectLst/>
            </c:spPr>
            <c:extLst>
              <c:ext xmlns:c16="http://schemas.microsoft.com/office/drawing/2014/chart" uri="{C3380CC4-5D6E-409C-BE32-E72D297353CC}">
                <c16:uniqueId val="{0000001B-8777-4479-931E-9F34B7B0D6B1}"/>
              </c:ext>
            </c:extLst>
          </c:dPt>
          <c:dPt>
            <c:idx val="14"/>
            <c:bubble3D val="0"/>
            <c:spPr>
              <a:solidFill>
                <a:schemeClr val="accent5">
                  <a:tint val="75000"/>
                </a:schemeClr>
              </a:solidFill>
              <a:ln w="19050">
                <a:solidFill>
                  <a:schemeClr val="lt1"/>
                </a:solidFill>
              </a:ln>
              <a:effectLst/>
            </c:spPr>
            <c:extLst>
              <c:ext xmlns:c16="http://schemas.microsoft.com/office/drawing/2014/chart" uri="{C3380CC4-5D6E-409C-BE32-E72D297353CC}">
                <c16:uniqueId val="{0000001D-8777-4479-931E-9F34B7B0D6B1}"/>
              </c:ext>
            </c:extLst>
          </c:dPt>
          <c:dPt>
            <c:idx val="15"/>
            <c:bubble3D val="0"/>
            <c:spPr>
              <a:solidFill>
                <a:schemeClr val="accent5">
                  <a:tint val="69000"/>
                </a:schemeClr>
              </a:solidFill>
              <a:ln w="19050">
                <a:solidFill>
                  <a:schemeClr val="lt1"/>
                </a:solidFill>
              </a:ln>
              <a:effectLst/>
            </c:spPr>
            <c:extLst>
              <c:ext xmlns:c16="http://schemas.microsoft.com/office/drawing/2014/chart" uri="{C3380CC4-5D6E-409C-BE32-E72D297353CC}">
                <c16:uniqueId val="{0000001F-8777-4479-931E-9F34B7B0D6B1}"/>
              </c:ext>
            </c:extLst>
          </c:dPt>
          <c:dPt>
            <c:idx val="16"/>
            <c:bubble3D val="0"/>
            <c:spPr>
              <a:solidFill>
                <a:schemeClr val="accent5">
                  <a:tint val="62000"/>
                </a:schemeClr>
              </a:solidFill>
              <a:ln w="19050">
                <a:solidFill>
                  <a:schemeClr val="lt1"/>
                </a:solidFill>
              </a:ln>
              <a:effectLst/>
            </c:spPr>
            <c:extLst>
              <c:ext xmlns:c16="http://schemas.microsoft.com/office/drawing/2014/chart" uri="{C3380CC4-5D6E-409C-BE32-E72D297353CC}">
                <c16:uniqueId val="{00000021-8777-4479-931E-9F34B7B0D6B1}"/>
              </c:ext>
            </c:extLst>
          </c:dPt>
          <c:dPt>
            <c:idx val="17"/>
            <c:bubble3D val="0"/>
            <c:spPr>
              <a:solidFill>
                <a:schemeClr val="accent5">
                  <a:tint val="56000"/>
                </a:schemeClr>
              </a:solidFill>
              <a:ln w="19050">
                <a:solidFill>
                  <a:schemeClr val="lt1"/>
                </a:solidFill>
              </a:ln>
              <a:effectLst/>
            </c:spPr>
            <c:extLst>
              <c:ext xmlns:c16="http://schemas.microsoft.com/office/drawing/2014/chart" uri="{C3380CC4-5D6E-409C-BE32-E72D297353CC}">
                <c16:uniqueId val="{00000023-8777-4479-931E-9F34B7B0D6B1}"/>
              </c:ext>
            </c:extLst>
          </c:dPt>
          <c:dPt>
            <c:idx val="18"/>
            <c:bubble3D val="0"/>
            <c:spPr>
              <a:solidFill>
                <a:schemeClr val="accent5">
                  <a:tint val="50000"/>
                </a:schemeClr>
              </a:solidFill>
              <a:ln w="19050">
                <a:solidFill>
                  <a:schemeClr val="lt1"/>
                </a:solidFill>
              </a:ln>
              <a:effectLst/>
            </c:spPr>
            <c:extLst>
              <c:ext xmlns:c16="http://schemas.microsoft.com/office/drawing/2014/chart" uri="{C3380CC4-5D6E-409C-BE32-E72D297353CC}">
                <c16:uniqueId val="{00000025-8777-4479-931E-9F34B7B0D6B1}"/>
              </c:ext>
            </c:extLst>
          </c:dPt>
          <c:dPt>
            <c:idx val="19"/>
            <c:bubble3D val="0"/>
            <c:spPr>
              <a:solidFill>
                <a:schemeClr val="accent5">
                  <a:tint val="43000"/>
                </a:schemeClr>
              </a:solidFill>
              <a:ln w="19050">
                <a:solidFill>
                  <a:schemeClr val="lt1"/>
                </a:solidFill>
              </a:ln>
              <a:effectLst/>
            </c:spPr>
            <c:extLst>
              <c:ext xmlns:c16="http://schemas.microsoft.com/office/drawing/2014/chart" uri="{C3380CC4-5D6E-409C-BE32-E72D297353CC}">
                <c16:uniqueId val="{00000027-8777-4479-931E-9F34B7B0D6B1}"/>
              </c:ext>
            </c:extLst>
          </c:dPt>
          <c:dPt>
            <c:idx val="20"/>
            <c:bubble3D val="0"/>
            <c:spPr>
              <a:solidFill>
                <a:schemeClr val="accent5">
                  <a:tint val="37000"/>
                </a:schemeClr>
              </a:solidFill>
              <a:ln w="19050">
                <a:solidFill>
                  <a:schemeClr val="lt1"/>
                </a:solidFill>
              </a:ln>
              <a:effectLst/>
            </c:spPr>
            <c:extLst>
              <c:ext xmlns:c16="http://schemas.microsoft.com/office/drawing/2014/chart" uri="{C3380CC4-5D6E-409C-BE32-E72D297353CC}">
                <c16:uniqueId val="{00000029-8777-4479-931E-9F34B7B0D6B1}"/>
              </c:ext>
            </c:extLst>
          </c:dPt>
          <c:cat>
            <c:strRef>
              <c:f>'Synthèse Budget'!$A$6:$A$26</c:f>
              <c:strCache>
                <c:ptCount val="21"/>
                <c:pt idx="0">
                  <c:v>Achat du terrain</c:v>
                </c:pt>
                <c:pt idx="1">
                  <c:v>Préparation du chantier</c:v>
                </c:pt>
                <c:pt idx="2">
                  <c:v>Terrain</c:v>
                </c:pt>
                <c:pt idx="3">
                  <c:v>Assainissement</c:v>
                </c:pt>
                <c:pt idx="4">
                  <c:v>Services collectifs</c:v>
                </c:pt>
                <c:pt idx="5">
                  <c:v>Terrassement</c:v>
                </c:pt>
                <c:pt idx="6">
                  <c:v>Fondations</c:v>
                </c:pt>
                <c:pt idx="7">
                  <c:v>Maçonnerie</c:v>
                </c:pt>
                <c:pt idx="8">
                  <c:v>Charpente et toit</c:v>
                </c:pt>
                <c:pt idx="9">
                  <c:v>Façade</c:v>
                </c:pt>
                <c:pt idx="10">
                  <c:v>Huisseries</c:v>
                </c:pt>
                <c:pt idx="11">
                  <c:v>Plomberie</c:v>
                </c:pt>
                <c:pt idx="12">
                  <c:v>Electricité</c:v>
                </c:pt>
                <c:pt idx="13">
                  <c:v>Chauffage</c:v>
                </c:pt>
                <c:pt idx="14">
                  <c:v>Isolation</c:v>
                </c:pt>
                <c:pt idx="15">
                  <c:v>Placo</c:v>
                </c:pt>
                <c:pt idx="16">
                  <c:v>Sols et finitions intérieures</c:v>
                </c:pt>
                <c:pt idx="17">
                  <c:v>Cuisine et salle-de-bains</c:v>
                </c:pt>
                <c:pt idx="18">
                  <c:v>Terrasses</c:v>
                </c:pt>
                <c:pt idx="19">
                  <c:v>Equipement électro-ménager</c:v>
                </c:pt>
                <c:pt idx="20">
                  <c:v>Autres</c:v>
                </c:pt>
              </c:strCache>
            </c:strRef>
          </c:cat>
          <c:val>
            <c:numRef>
              <c:f>'Synthèse Budget'!$B$6:$B$26</c:f>
              <c:numCache>
                <c:formatCode>#,##0.00</c:formatCode>
                <c:ptCount val="21"/>
                <c:pt idx="0">
                  <c:v>80000</c:v>
                </c:pt>
                <c:pt idx="1">
                  <c:v>8000</c:v>
                </c:pt>
                <c:pt idx="2">
                  <c:v>3000</c:v>
                </c:pt>
                <c:pt idx="3">
                  <c:v>6000</c:v>
                </c:pt>
                <c:pt idx="4">
                  <c:v>4600</c:v>
                </c:pt>
                <c:pt idx="5">
                  <c:v>6000</c:v>
                </c:pt>
                <c:pt idx="6">
                  <c:v>12000</c:v>
                </c:pt>
                <c:pt idx="7">
                  <c:v>20000</c:v>
                </c:pt>
                <c:pt idx="8">
                  <c:v>34000</c:v>
                </c:pt>
                <c:pt idx="9">
                  <c:v>16000</c:v>
                </c:pt>
                <c:pt idx="10">
                  <c:v>17200</c:v>
                </c:pt>
                <c:pt idx="11">
                  <c:v>11500</c:v>
                </c:pt>
                <c:pt idx="12">
                  <c:v>5800</c:v>
                </c:pt>
                <c:pt idx="13">
                  <c:v>14500</c:v>
                </c:pt>
                <c:pt idx="14">
                  <c:v>30000</c:v>
                </c:pt>
                <c:pt idx="15">
                  <c:v>18000</c:v>
                </c:pt>
                <c:pt idx="16">
                  <c:v>24000</c:v>
                </c:pt>
                <c:pt idx="17">
                  <c:v>25000</c:v>
                </c:pt>
                <c:pt idx="18">
                  <c:v>2850</c:v>
                </c:pt>
                <c:pt idx="19">
                  <c:v>0</c:v>
                </c:pt>
                <c:pt idx="20">
                  <c:v>0</c:v>
                </c:pt>
              </c:numCache>
            </c:numRef>
          </c:val>
          <c:extLst>
            <c:ext xmlns:c16="http://schemas.microsoft.com/office/drawing/2014/chart" uri="{C3380CC4-5D6E-409C-BE32-E72D297353CC}">
              <c16:uniqueId val="{0000002A-8777-4479-931E-9F34B7B0D6B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66675</xdr:rowOff>
    </xdr:from>
    <xdr:to>
      <xdr:col>7</xdr:col>
      <xdr:colOff>723900</xdr:colOff>
      <xdr:row>3</xdr:row>
      <xdr:rowOff>163401</xdr:rowOff>
    </xdr:to>
    <xdr:pic>
      <xdr:nvPicPr>
        <xdr:cNvPr id="2" name="Image 1">
          <a:extLst>
            <a:ext uri="{FF2B5EF4-FFF2-40B4-BE49-F238E27FC236}">
              <a16:creationId xmlns:a16="http://schemas.microsoft.com/office/drawing/2014/main" id="{0C7FF13B-FF5D-48DD-8B20-6D3B97A08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6700" y="66675"/>
          <a:ext cx="1981200" cy="668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4</xdr:row>
      <xdr:rowOff>161925</xdr:rowOff>
    </xdr:from>
    <xdr:to>
      <xdr:col>22</xdr:col>
      <xdr:colOff>142353</xdr:colOff>
      <xdr:row>13</xdr:row>
      <xdr:rowOff>73660</xdr:rowOff>
    </xdr:to>
    <xdr:pic>
      <xdr:nvPicPr>
        <xdr:cNvPr id="5" name="Image 4">
          <a:extLst>
            <a:ext uri="{FF2B5EF4-FFF2-40B4-BE49-F238E27FC236}">
              <a16:creationId xmlns:a16="http://schemas.microsoft.com/office/drawing/2014/main" id="{AF3B097A-17B7-CE17-25DB-2938759959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923925"/>
          <a:ext cx="16039578" cy="1626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142874</xdr:colOff>
      <xdr:row>3</xdr:row>
      <xdr:rowOff>187036</xdr:rowOff>
    </xdr:from>
    <xdr:to>
      <xdr:col>13</xdr:col>
      <xdr:colOff>34636</xdr:colOff>
      <xdr:row>33</xdr:row>
      <xdr:rowOff>34636</xdr:rowOff>
    </xdr:to>
    <xdr:graphicFrame macro="">
      <xdr:nvGraphicFramePr>
        <xdr:cNvPr id="2" name="Graphique 1">
          <a:extLst>
            <a:ext uri="{FF2B5EF4-FFF2-40B4-BE49-F238E27FC236}">
              <a16:creationId xmlns:a16="http://schemas.microsoft.com/office/drawing/2014/main" id="{92F8A92C-CA22-445E-B6F0-1A44F1A5F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batiscript.com/demo/" TargetMode="External"/><Relationship Id="rId1" Type="http://schemas.openxmlformats.org/officeDocument/2006/relationships/hyperlink" Target="https://meetings.hubspot.com/erwan-guillo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7C23-D9BB-441A-8B1F-1CF1DF144A42}">
  <dimension ref="C5:O20"/>
  <sheetViews>
    <sheetView workbookViewId="0">
      <selection activeCell="C16" sqref="C16:K16"/>
    </sheetView>
  </sheetViews>
  <sheetFormatPr baseColWidth="10" defaultRowHeight="15" x14ac:dyDescent="0.25"/>
  <sheetData>
    <row r="5" spans="3:15" ht="15" customHeight="1" x14ac:dyDescent="0.25">
      <c r="C5" s="259" t="s">
        <v>467</v>
      </c>
      <c r="D5" s="259"/>
      <c r="E5" s="259"/>
      <c r="F5" s="259"/>
      <c r="G5" s="259"/>
      <c r="H5" s="259"/>
      <c r="I5" s="259"/>
      <c r="J5" s="259"/>
      <c r="K5" s="259"/>
      <c r="L5" s="219"/>
    </row>
    <row r="6" spans="3:15" ht="15" customHeight="1" x14ac:dyDescent="0.25">
      <c r="C6" s="259"/>
      <c r="D6" s="259"/>
      <c r="E6" s="259"/>
      <c r="F6" s="259"/>
      <c r="G6" s="259"/>
      <c r="H6" s="259"/>
      <c r="I6" s="259"/>
      <c r="J6" s="259"/>
      <c r="K6" s="259"/>
      <c r="L6" s="219"/>
    </row>
    <row r="7" spans="3:15" ht="15" customHeight="1" x14ac:dyDescent="0.25">
      <c r="C7" s="259"/>
      <c r="D7" s="259"/>
      <c r="E7" s="259"/>
      <c r="F7" s="259"/>
      <c r="G7" s="259"/>
      <c r="H7" s="259"/>
      <c r="I7" s="259"/>
      <c r="J7" s="259"/>
      <c r="K7" s="259"/>
      <c r="L7" s="219"/>
    </row>
    <row r="8" spans="3:15" ht="15" customHeight="1" x14ac:dyDescent="0.25">
      <c r="C8" s="259"/>
      <c r="D8" s="259"/>
      <c r="E8" s="259"/>
      <c r="F8" s="259"/>
      <c r="G8" s="259"/>
      <c r="H8" s="259"/>
      <c r="I8" s="259"/>
      <c r="J8" s="259"/>
      <c r="K8" s="259"/>
      <c r="L8" s="219"/>
    </row>
    <row r="9" spans="3:15" ht="15" customHeight="1" x14ac:dyDescent="0.25">
      <c r="C9" s="259"/>
      <c r="D9" s="259"/>
      <c r="E9" s="259"/>
      <c r="F9" s="259"/>
      <c r="G9" s="259"/>
      <c r="H9" s="259"/>
      <c r="I9" s="259"/>
      <c r="J9" s="259"/>
      <c r="K9" s="259"/>
      <c r="L9" s="219"/>
    </row>
    <row r="10" spans="3:15" ht="15" customHeight="1" x14ac:dyDescent="0.25">
      <c r="C10" s="259"/>
      <c r="D10" s="259"/>
      <c r="E10" s="259"/>
      <c r="F10" s="259"/>
      <c r="G10" s="259"/>
      <c r="H10" s="259"/>
      <c r="I10" s="259"/>
      <c r="J10" s="259"/>
      <c r="K10" s="259"/>
      <c r="L10" s="219"/>
    </row>
    <row r="11" spans="3:15" ht="15" customHeight="1" x14ac:dyDescent="0.25">
      <c r="C11" s="259"/>
      <c r="D11" s="259"/>
      <c r="E11" s="259"/>
      <c r="F11" s="259"/>
      <c r="G11" s="259"/>
      <c r="H11" s="259"/>
      <c r="I11" s="259"/>
      <c r="J11" s="259"/>
      <c r="K11" s="259"/>
      <c r="L11" s="219"/>
    </row>
    <row r="12" spans="3:15" ht="15" customHeight="1" x14ac:dyDescent="0.25">
      <c r="C12" s="259"/>
      <c r="D12" s="259"/>
      <c r="E12" s="259"/>
      <c r="F12" s="259"/>
      <c r="G12" s="259"/>
      <c r="H12" s="259"/>
      <c r="I12" s="259"/>
      <c r="J12" s="259"/>
      <c r="K12" s="259"/>
      <c r="L12" s="219"/>
    </row>
    <row r="13" spans="3:15" ht="15" customHeight="1" x14ac:dyDescent="0.25">
      <c r="C13" s="259"/>
      <c r="D13" s="259"/>
      <c r="E13" s="259"/>
      <c r="F13" s="259"/>
      <c r="G13" s="259"/>
      <c r="H13" s="259"/>
      <c r="I13" s="259"/>
      <c r="J13" s="259"/>
      <c r="K13" s="259"/>
      <c r="L13" s="219"/>
    </row>
    <row r="14" spans="3:15" ht="14.25" customHeight="1" x14ac:dyDescent="0.25">
      <c r="C14" s="259"/>
      <c r="D14" s="259"/>
      <c r="E14" s="259"/>
      <c r="F14" s="259"/>
      <c r="G14" s="259"/>
      <c r="H14" s="259"/>
      <c r="I14" s="259"/>
      <c r="J14" s="259"/>
      <c r="K14" s="259"/>
      <c r="L14" s="219"/>
    </row>
    <row r="15" spans="3:15" ht="16.5" customHeight="1" x14ac:dyDescent="0.25">
      <c r="C15" s="259"/>
      <c r="D15" s="259"/>
      <c r="E15" s="259"/>
      <c r="F15" s="259"/>
      <c r="G15" s="259"/>
      <c r="H15" s="259"/>
      <c r="I15" s="259"/>
      <c r="J15" s="259"/>
      <c r="K15" s="259"/>
      <c r="L15" s="219"/>
    </row>
    <row r="16" spans="3:15" ht="129" customHeight="1" x14ac:dyDescent="0.25">
      <c r="C16" s="258" t="s">
        <v>468</v>
      </c>
      <c r="D16" s="258"/>
      <c r="E16" s="258"/>
      <c r="F16" s="258"/>
      <c r="G16" s="258"/>
      <c r="H16" s="258"/>
      <c r="I16" s="258"/>
      <c r="J16" s="258"/>
      <c r="K16" s="258"/>
      <c r="L16" s="219"/>
      <c r="M16" s="219"/>
      <c r="N16" s="219"/>
      <c r="O16" s="219"/>
    </row>
    <row r="17" spans="3:11" x14ac:dyDescent="0.25">
      <c r="C17" s="257" t="s">
        <v>265</v>
      </c>
      <c r="D17" s="257"/>
      <c r="E17" s="257"/>
      <c r="F17" s="257"/>
      <c r="G17" s="257"/>
      <c r="H17" s="257"/>
      <c r="I17" s="257"/>
      <c r="J17" s="257"/>
      <c r="K17" s="257"/>
    </row>
    <row r="18" spans="3:11" x14ac:dyDescent="0.25">
      <c r="C18" s="257"/>
      <c r="D18" s="257"/>
      <c r="E18" s="257"/>
      <c r="F18" s="257"/>
      <c r="G18" s="257"/>
      <c r="H18" s="257"/>
      <c r="I18" s="257"/>
      <c r="J18" s="257"/>
      <c r="K18" s="257"/>
    </row>
    <row r="19" spans="3:11" ht="19.5" customHeight="1" x14ac:dyDescent="0.25">
      <c r="C19" s="256" t="s">
        <v>264</v>
      </c>
      <c r="D19" s="256"/>
      <c r="E19" s="256"/>
      <c r="F19" s="256"/>
      <c r="G19" s="256"/>
      <c r="H19" s="256"/>
      <c r="I19" s="256"/>
      <c r="J19" s="256"/>
      <c r="K19" s="256"/>
    </row>
    <row r="20" spans="3:11" x14ac:dyDescent="0.25">
      <c r="C20" s="256"/>
      <c r="D20" s="256"/>
      <c r="E20" s="256"/>
      <c r="F20" s="256"/>
      <c r="G20" s="256"/>
      <c r="H20" s="256"/>
      <c r="I20" s="256"/>
      <c r="J20" s="256"/>
      <c r="K20" s="256"/>
    </row>
  </sheetData>
  <mergeCells count="4">
    <mergeCell ref="C19:K20"/>
    <mergeCell ref="C17:K18"/>
    <mergeCell ref="C16:K16"/>
    <mergeCell ref="C5:K15"/>
  </mergeCells>
  <hyperlinks>
    <hyperlink ref="C19:F19" r:id="rId1" display="Demandez une démo" xr:uid="{C4FE8C63-73BF-4CD9-8B6E-71DFA9E65A40}"/>
    <hyperlink ref="C19:K20" r:id="rId2" display="Demandez une démo" xr:uid="{B6696C43-70D7-44F4-828B-0B104EB4E0B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0A74-48EE-422E-84F5-FC0A9ACFD2F1}">
  <dimension ref="A1"/>
  <sheetViews>
    <sheetView workbookViewId="0">
      <selection activeCell="E19" sqref="E19"/>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31A0-A8CB-452D-80E6-C7883BD32E56}">
  <dimension ref="A1:N26"/>
  <sheetViews>
    <sheetView zoomScaleNormal="100" workbookViewId="0">
      <selection activeCell="B17" sqref="B17"/>
    </sheetView>
  </sheetViews>
  <sheetFormatPr baseColWidth="10" defaultRowHeight="15" x14ac:dyDescent="0.25"/>
  <cols>
    <col min="2" max="2" width="15.42578125" customWidth="1"/>
    <col min="7" max="7" width="18.85546875" customWidth="1"/>
  </cols>
  <sheetData>
    <row r="1" spans="1:14" x14ac:dyDescent="0.25">
      <c r="A1" s="260" t="s">
        <v>258</v>
      </c>
      <c r="B1" s="260"/>
      <c r="C1" s="260"/>
      <c r="D1" s="260"/>
      <c r="E1" s="260"/>
    </row>
    <row r="2" spans="1:14" x14ac:dyDescent="0.25">
      <c r="A2" s="260"/>
      <c r="B2" s="260"/>
      <c r="C2" s="260"/>
      <c r="D2" s="260"/>
      <c r="E2" s="260"/>
      <c r="G2" s="261" t="s">
        <v>472</v>
      </c>
      <c r="H2" s="261"/>
      <c r="I2" s="261"/>
      <c r="J2" s="261"/>
      <c r="K2" s="261"/>
      <c r="L2" s="261"/>
      <c r="M2" s="261"/>
      <c r="N2" s="261"/>
    </row>
    <row r="3" spans="1:14" x14ac:dyDescent="0.25">
      <c r="A3" s="260"/>
      <c r="B3" s="260"/>
      <c r="C3" s="260"/>
      <c r="D3" s="260"/>
      <c r="E3" s="260"/>
      <c r="G3" s="261"/>
      <c r="H3" s="261"/>
      <c r="I3" s="261"/>
      <c r="J3" s="261"/>
      <c r="K3" s="261"/>
      <c r="L3" s="261"/>
      <c r="M3" s="261"/>
      <c r="N3" s="261"/>
    </row>
    <row r="4" spans="1:14" x14ac:dyDescent="0.25">
      <c r="G4" s="261"/>
      <c r="H4" s="261"/>
      <c r="I4" s="261"/>
      <c r="J4" s="261"/>
      <c r="K4" s="261"/>
      <c r="L4" s="261"/>
      <c r="M4" s="261"/>
      <c r="N4" s="261"/>
    </row>
    <row r="6" spans="1:14" ht="36" customHeight="1" x14ac:dyDescent="0.25">
      <c r="B6" s="222" t="s">
        <v>284</v>
      </c>
      <c r="C6" s="221" t="s">
        <v>285</v>
      </c>
    </row>
    <row r="7" spans="1:14" x14ac:dyDescent="0.25">
      <c r="B7" t="s">
        <v>246</v>
      </c>
      <c r="C7" t="s">
        <v>275</v>
      </c>
    </row>
    <row r="8" spans="1:14" x14ac:dyDescent="0.25">
      <c r="B8" t="s">
        <v>247</v>
      </c>
      <c r="C8" t="s">
        <v>276</v>
      </c>
    </row>
    <row r="9" spans="1:14" x14ac:dyDescent="0.25">
      <c r="B9" t="s">
        <v>248</v>
      </c>
      <c r="C9" t="s">
        <v>277</v>
      </c>
    </row>
    <row r="10" spans="1:14" x14ac:dyDescent="0.25">
      <c r="B10" t="s">
        <v>249</v>
      </c>
      <c r="C10" t="s">
        <v>278</v>
      </c>
    </row>
    <row r="11" spans="1:14" x14ac:dyDescent="0.25">
      <c r="B11" t="s">
        <v>250</v>
      </c>
      <c r="C11" t="s">
        <v>279</v>
      </c>
    </row>
    <row r="12" spans="1:14" x14ac:dyDescent="0.25">
      <c r="B12" t="s">
        <v>251</v>
      </c>
      <c r="C12" t="s">
        <v>280</v>
      </c>
    </row>
    <row r="13" spans="1:14" x14ac:dyDescent="0.25">
      <c r="B13" t="s">
        <v>252</v>
      </c>
      <c r="C13" t="s">
        <v>122</v>
      </c>
    </row>
    <row r="14" spans="1:14" x14ac:dyDescent="0.25">
      <c r="B14" t="s">
        <v>253</v>
      </c>
      <c r="C14" t="s">
        <v>281</v>
      </c>
    </row>
    <row r="15" spans="1:14" x14ac:dyDescent="0.25">
      <c r="B15" t="s">
        <v>254</v>
      </c>
      <c r="C15" t="s">
        <v>110</v>
      </c>
      <c r="G15" t="s">
        <v>470</v>
      </c>
    </row>
    <row r="16" spans="1:14" x14ac:dyDescent="0.25">
      <c r="B16" t="s">
        <v>255</v>
      </c>
      <c r="C16" t="s">
        <v>282</v>
      </c>
      <c r="G16" t="s">
        <v>471</v>
      </c>
    </row>
    <row r="17" spans="1:7" x14ac:dyDescent="0.25">
      <c r="B17" t="s">
        <v>256</v>
      </c>
      <c r="C17" t="s">
        <v>283</v>
      </c>
    </row>
    <row r="18" spans="1:7" x14ac:dyDescent="0.25">
      <c r="B18" t="s">
        <v>257</v>
      </c>
    </row>
    <row r="21" spans="1:7" x14ac:dyDescent="0.25">
      <c r="A21" s="221" t="s">
        <v>239</v>
      </c>
      <c r="C21" s="176"/>
      <c r="D21" s="221" t="s">
        <v>167</v>
      </c>
      <c r="G21" s="221" t="s">
        <v>266</v>
      </c>
    </row>
    <row r="22" spans="1:7" x14ac:dyDescent="0.25">
      <c r="A22" s="236" t="s">
        <v>179</v>
      </c>
      <c r="C22" s="175"/>
      <c r="D22" s="225" t="s">
        <v>240</v>
      </c>
      <c r="G22" s="240" t="s">
        <v>303</v>
      </c>
    </row>
    <row r="23" spans="1:7" x14ac:dyDescent="0.25">
      <c r="A23" s="237" t="s">
        <v>242</v>
      </c>
      <c r="C23" s="175"/>
      <c r="D23" s="226" t="s">
        <v>177</v>
      </c>
      <c r="G23" s="240" t="s">
        <v>313</v>
      </c>
    </row>
    <row r="24" spans="1:7" x14ac:dyDescent="0.25">
      <c r="A24" s="227" t="s">
        <v>287</v>
      </c>
      <c r="C24" s="175"/>
      <c r="D24" s="227" t="s">
        <v>241</v>
      </c>
      <c r="G24" s="240" t="s">
        <v>324</v>
      </c>
    </row>
    <row r="25" spans="1:7" x14ac:dyDescent="0.25">
      <c r="A25" s="238" t="s">
        <v>286</v>
      </c>
      <c r="C25" s="175"/>
      <c r="D25" s="175"/>
    </row>
    <row r="26" spans="1:7" x14ac:dyDescent="0.25">
      <c r="A26" s="225" t="s">
        <v>243</v>
      </c>
      <c r="C26" s="175"/>
      <c r="D26" s="175"/>
    </row>
  </sheetData>
  <mergeCells count="2">
    <mergeCell ref="A1:E3"/>
    <mergeCell ref="G2:N4"/>
  </mergeCells>
  <conditionalFormatting sqref="G22:G24">
    <cfRule type="cellIs" dxfId="15" priority="5" operator="equal">
      <formula>"Conforme"</formula>
    </cfRule>
  </conditionalFormatting>
  <conditionalFormatting sqref="G22:G24">
    <cfRule type="cellIs" dxfId="14" priority="6" operator="equal">
      <formula>"Non-conforme"</formula>
    </cfRule>
  </conditionalFormatting>
  <conditionalFormatting sqref="G22:G24">
    <cfRule type="cellIs" dxfId="13" priority="7" operator="equal">
      <formula>"Sans objet"</formula>
    </cfRule>
  </conditionalFormatting>
  <conditionalFormatting sqref="D22:D24">
    <cfRule type="colorScale" priority="4">
      <colorScale>
        <cfvo type="min"/>
        <cfvo type="percentile" val="50"/>
        <cfvo type="max"/>
        <color rgb="FFF8696B"/>
        <color rgb="FFFCFCFF"/>
        <color rgb="FF5A8AC6"/>
      </colorScale>
    </cfRule>
  </conditionalFormatting>
  <conditionalFormatting sqref="A22:A26">
    <cfRule type="colorScale" priority="3">
      <colorScale>
        <cfvo type="min"/>
        <cfvo type="percentile" val="50"/>
        <cfvo type="max"/>
        <color rgb="FFF8696B"/>
        <color rgb="FFFFEB84"/>
        <color rgb="FF63BE7B"/>
      </colorScale>
    </cfRule>
  </conditionalFormatting>
  <conditionalFormatting sqref="G15:G16">
    <cfRule type="colorScale" priority="2">
      <colorScale>
        <cfvo type="min"/>
        <cfvo type="max"/>
        <color rgb="FFF8696B"/>
        <color rgb="FFFCFCFF"/>
      </colorScale>
    </cfRule>
    <cfRule type="iconSet" priority="1">
      <iconSet>
        <cfvo type="percent" val="0"/>
        <cfvo type="percent" val="33"/>
        <cfvo type="percent" val="67"/>
      </iconSet>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18FC-3563-4918-AFB6-1B063BBB56C9}">
  <dimension ref="A1:BJ141"/>
  <sheetViews>
    <sheetView workbookViewId="0">
      <selection activeCell="C149" sqref="C149"/>
    </sheetView>
  </sheetViews>
  <sheetFormatPr baseColWidth="10" defaultRowHeight="15" x14ac:dyDescent="0.25"/>
  <cols>
    <col min="1" max="1" width="32.5703125" style="12" customWidth="1"/>
    <col min="2" max="2" width="29.7109375" style="12" bestFit="1" customWidth="1"/>
    <col min="3" max="3" width="31.42578125" style="11" bestFit="1" customWidth="1"/>
    <col min="4" max="4" width="21.28515625" style="12" bestFit="1" customWidth="1"/>
    <col min="5" max="5" width="22" style="13" bestFit="1" customWidth="1"/>
    <col min="6" max="6" width="15.7109375" style="12" bestFit="1" customWidth="1"/>
    <col min="7" max="7" width="1.42578125" style="12" customWidth="1"/>
    <col min="8" max="62" width="4.85546875" style="12" customWidth="1"/>
    <col min="63" max="16384" width="11.42578125" style="12"/>
  </cols>
  <sheetData>
    <row r="1" spans="1:62" ht="33.75" x14ac:dyDescent="0.5">
      <c r="A1" s="223"/>
      <c r="B1" s="270" t="s">
        <v>244</v>
      </c>
      <c r="C1" s="270"/>
      <c r="D1" s="270"/>
      <c r="E1" s="270"/>
    </row>
    <row r="2" spans="1:62" ht="6.75" customHeight="1" x14ac:dyDescent="0.25"/>
    <row r="3" spans="1:62" ht="31.5" customHeight="1" x14ac:dyDescent="0.3">
      <c r="A3" s="14"/>
      <c r="B3" s="14"/>
      <c r="H3" s="268" t="s">
        <v>4</v>
      </c>
      <c r="I3" s="15"/>
      <c r="J3" s="15"/>
      <c r="K3" s="15"/>
      <c r="L3" s="271"/>
      <c r="M3" s="268" t="s">
        <v>5</v>
      </c>
      <c r="N3" s="15"/>
      <c r="O3" s="15"/>
      <c r="P3" s="15"/>
      <c r="Q3" s="268" t="s">
        <v>6</v>
      </c>
      <c r="R3" s="15"/>
      <c r="S3" s="15"/>
      <c r="T3" s="15"/>
      <c r="U3" s="268" t="s">
        <v>7</v>
      </c>
      <c r="V3" s="15"/>
      <c r="W3" s="15"/>
      <c r="X3" s="15"/>
      <c r="Y3" s="15"/>
      <c r="Z3" s="268" t="s">
        <v>8</v>
      </c>
      <c r="AA3" s="15"/>
      <c r="AB3" s="15"/>
      <c r="AC3" s="15"/>
      <c r="AD3" s="268" t="s">
        <v>9</v>
      </c>
      <c r="AE3" s="15"/>
      <c r="AF3" s="15"/>
      <c r="AG3" s="15"/>
      <c r="AH3" s="15"/>
      <c r="AI3" s="268" t="s">
        <v>10</v>
      </c>
      <c r="AJ3" s="15"/>
      <c r="AK3" s="15"/>
      <c r="AL3" s="15"/>
      <c r="AM3" s="268" t="s">
        <v>11</v>
      </c>
      <c r="AN3" s="15"/>
      <c r="AO3" s="15"/>
      <c r="AP3" s="15"/>
      <c r="AQ3" s="16"/>
      <c r="AR3" s="268" t="s">
        <v>12</v>
      </c>
      <c r="AS3" s="15"/>
      <c r="AT3" s="15"/>
      <c r="AU3" s="15"/>
      <c r="AV3" s="15"/>
      <c r="AW3" s="268" t="s">
        <v>13</v>
      </c>
      <c r="AX3" s="15"/>
      <c r="AY3" s="15"/>
      <c r="AZ3" s="15"/>
      <c r="BA3" s="268" t="s">
        <v>14</v>
      </c>
      <c r="BB3" s="15"/>
      <c r="BC3" s="15"/>
      <c r="BD3" s="15"/>
      <c r="BE3" s="16"/>
      <c r="BF3" s="268" t="s">
        <v>15</v>
      </c>
      <c r="BG3" s="15"/>
      <c r="BH3" s="15"/>
      <c r="BI3" s="15"/>
      <c r="BJ3" s="16"/>
    </row>
    <row r="4" spans="1:62" ht="18.75" customHeight="1" x14ac:dyDescent="0.3">
      <c r="A4" s="14"/>
      <c r="B4" s="14"/>
      <c r="H4" s="269"/>
      <c r="I4" s="17"/>
      <c r="J4" s="17"/>
      <c r="K4" s="17"/>
      <c r="L4" s="272"/>
      <c r="M4" s="269"/>
      <c r="N4" s="17"/>
      <c r="O4" s="17"/>
      <c r="P4" s="17"/>
      <c r="Q4" s="269"/>
      <c r="R4" s="17"/>
      <c r="S4" s="17"/>
      <c r="T4" s="17"/>
      <c r="U4" s="269"/>
      <c r="V4" s="17"/>
      <c r="W4" s="17"/>
      <c r="X4" s="17"/>
      <c r="Y4" s="17"/>
      <c r="Z4" s="269"/>
      <c r="AA4" s="17"/>
      <c r="AB4" s="17"/>
      <c r="AC4" s="17"/>
      <c r="AD4" s="269"/>
      <c r="AE4" s="17"/>
      <c r="AF4" s="17"/>
      <c r="AG4" s="17"/>
      <c r="AH4" s="17"/>
      <c r="AI4" s="269"/>
      <c r="AJ4" s="17"/>
      <c r="AK4" s="17"/>
      <c r="AL4" s="17"/>
      <c r="AM4" s="269"/>
      <c r="AN4" s="17"/>
      <c r="AO4" s="17"/>
      <c r="AP4" s="17"/>
      <c r="AQ4" s="18"/>
      <c r="AR4" s="269"/>
      <c r="AS4" s="17"/>
      <c r="AT4" s="17"/>
      <c r="AU4" s="17"/>
      <c r="AV4" s="17"/>
      <c r="AW4" s="269"/>
      <c r="AX4" s="17"/>
      <c r="AY4" s="17"/>
      <c r="AZ4" s="17"/>
      <c r="BA4" s="269"/>
      <c r="BB4" s="17"/>
      <c r="BC4" s="17"/>
      <c r="BD4" s="17"/>
      <c r="BE4" s="18"/>
      <c r="BF4" s="269"/>
      <c r="BG4" s="17"/>
      <c r="BH4" s="17"/>
      <c r="BI4" s="17"/>
      <c r="BJ4" s="18"/>
    </row>
    <row r="5" spans="1:62" ht="18.75" x14ac:dyDescent="0.3">
      <c r="A5" s="19"/>
      <c r="B5" s="19"/>
      <c r="C5" s="20"/>
      <c r="D5" s="21"/>
      <c r="E5" s="21"/>
      <c r="F5" s="21"/>
      <c r="H5" s="269"/>
      <c r="I5" s="22"/>
      <c r="J5" s="22"/>
      <c r="K5" s="22"/>
      <c r="L5" s="272"/>
      <c r="M5" s="269"/>
      <c r="N5" s="22"/>
      <c r="O5" s="22"/>
      <c r="P5" s="22"/>
      <c r="Q5" s="269"/>
      <c r="R5" s="22"/>
      <c r="S5" s="22"/>
      <c r="T5" s="22"/>
      <c r="U5" s="269"/>
      <c r="V5" s="22"/>
      <c r="W5" s="22"/>
      <c r="X5" s="22"/>
      <c r="Y5" s="22"/>
      <c r="Z5" s="269"/>
      <c r="AA5" s="22"/>
      <c r="AB5" s="22"/>
      <c r="AC5" s="22"/>
      <c r="AD5" s="269"/>
      <c r="AE5" s="22"/>
      <c r="AF5" s="22"/>
      <c r="AG5" s="22"/>
      <c r="AH5" s="22"/>
      <c r="AI5" s="269"/>
      <c r="AJ5" s="22"/>
      <c r="AK5" s="22"/>
      <c r="AL5" s="22"/>
      <c r="AM5" s="269"/>
      <c r="AN5" s="22"/>
      <c r="AO5" s="22"/>
      <c r="AP5" s="22"/>
      <c r="AQ5" s="23"/>
      <c r="AR5" s="269"/>
      <c r="AS5" s="22"/>
      <c r="AT5" s="22"/>
      <c r="AU5" s="22"/>
      <c r="AV5" s="22"/>
      <c r="AW5" s="269"/>
      <c r="AX5" s="22"/>
      <c r="AY5" s="22"/>
      <c r="AZ5" s="22"/>
      <c r="BA5" s="269"/>
      <c r="BB5" s="22"/>
      <c r="BC5" s="22"/>
      <c r="BD5" s="22"/>
      <c r="BE5" s="23"/>
      <c r="BF5" s="269"/>
      <c r="BG5" s="22"/>
      <c r="BH5" s="22"/>
      <c r="BI5" s="22"/>
      <c r="BJ5" s="23"/>
    </row>
    <row r="6" spans="1:62" s="26" customFormat="1" ht="32.25" customHeight="1" x14ac:dyDescent="0.25">
      <c r="A6" s="2" t="s">
        <v>236</v>
      </c>
      <c r="B6" s="24" t="s">
        <v>16</v>
      </c>
      <c r="C6" s="25" t="s">
        <v>237</v>
      </c>
      <c r="D6" s="3" t="s">
        <v>0</v>
      </c>
      <c r="E6" s="3" t="s">
        <v>1</v>
      </c>
      <c r="F6" s="4" t="s">
        <v>2</v>
      </c>
      <c r="H6" s="27" t="s">
        <v>17</v>
      </c>
      <c r="I6" s="28" t="s">
        <v>18</v>
      </c>
      <c r="J6" s="28" t="s">
        <v>19</v>
      </c>
      <c r="K6" s="28" t="s">
        <v>20</v>
      </c>
      <c r="L6" s="28" t="s">
        <v>21</v>
      </c>
      <c r="M6" s="28" t="s">
        <v>22</v>
      </c>
      <c r="N6" s="28" t="s">
        <v>23</v>
      </c>
      <c r="O6" s="28" t="s">
        <v>24</v>
      </c>
      <c r="P6" s="28" t="s">
        <v>25</v>
      </c>
      <c r="Q6" s="28" t="s">
        <v>26</v>
      </c>
      <c r="R6" s="28" t="s">
        <v>27</v>
      </c>
      <c r="S6" s="28" t="s">
        <v>28</v>
      </c>
      <c r="T6" s="28" t="s">
        <v>29</v>
      </c>
      <c r="U6" s="28" t="s">
        <v>30</v>
      </c>
      <c r="V6" s="28" t="s">
        <v>31</v>
      </c>
      <c r="W6" s="28" t="s">
        <v>32</v>
      </c>
      <c r="X6" s="28" t="s">
        <v>33</v>
      </c>
      <c r="Y6" s="28" t="s">
        <v>34</v>
      </c>
      <c r="Z6" s="28" t="s">
        <v>35</v>
      </c>
      <c r="AA6" s="28" t="s">
        <v>36</v>
      </c>
      <c r="AB6" s="28" t="s">
        <v>37</v>
      </c>
      <c r="AC6" s="28" t="s">
        <v>38</v>
      </c>
      <c r="AD6" s="28" t="s">
        <v>39</v>
      </c>
      <c r="AE6" s="28" t="s">
        <v>40</v>
      </c>
      <c r="AF6" s="28" t="s">
        <v>41</v>
      </c>
      <c r="AG6" s="28" t="s">
        <v>42</v>
      </c>
      <c r="AH6" s="28" t="s">
        <v>43</v>
      </c>
      <c r="AI6" s="28" t="s">
        <v>44</v>
      </c>
      <c r="AJ6" s="28" t="s">
        <v>45</v>
      </c>
      <c r="AK6" s="28" t="s">
        <v>46</v>
      </c>
      <c r="AL6" s="28" t="s">
        <v>47</v>
      </c>
      <c r="AM6" s="28" t="s">
        <v>48</v>
      </c>
      <c r="AN6" s="28" t="s">
        <v>49</v>
      </c>
      <c r="AO6" s="28" t="s">
        <v>50</v>
      </c>
      <c r="AP6" s="28" t="s">
        <v>51</v>
      </c>
      <c r="AQ6" s="28" t="s">
        <v>52</v>
      </c>
      <c r="AR6" s="28" t="s">
        <v>53</v>
      </c>
      <c r="AS6" s="28" t="s">
        <v>54</v>
      </c>
      <c r="AT6" s="28" t="s">
        <v>55</v>
      </c>
      <c r="AU6" s="28" t="s">
        <v>56</v>
      </c>
      <c r="AV6" s="28" t="s">
        <v>57</v>
      </c>
      <c r="AW6" s="28" t="s">
        <v>58</v>
      </c>
      <c r="AX6" s="28" t="s">
        <v>59</v>
      </c>
      <c r="AY6" s="28" t="s">
        <v>60</v>
      </c>
      <c r="AZ6" s="28" t="s">
        <v>61</v>
      </c>
      <c r="BA6" s="28" t="s">
        <v>62</v>
      </c>
      <c r="BB6" s="28" t="s">
        <v>63</v>
      </c>
      <c r="BC6" s="28" t="s">
        <v>64</v>
      </c>
      <c r="BD6" s="28" t="s">
        <v>65</v>
      </c>
      <c r="BE6" s="28" t="s">
        <v>66</v>
      </c>
      <c r="BF6" s="28" t="s">
        <v>67</v>
      </c>
      <c r="BG6" s="28" t="s">
        <v>68</v>
      </c>
      <c r="BH6" s="28" t="s">
        <v>69</v>
      </c>
      <c r="BI6" s="28" t="s">
        <v>70</v>
      </c>
      <c r="BJ6" s="29" t="s">
        <v>71</v>
      </c>
    </row>
    <row r="7" spans="1:62" ht="15.75" customHeight="1" x14ac:dyDescent="0.25">
      <c r="A7" s="265" t="s">
        <v>72</v>
      </c>
      <c r="B7" s="151" t="s">
        <v>73</v>
      </c>
      <c r="C7" s="152" t="s">
        <v>246</v>
      </c>
      <c r="D7" s="168">
        <v>75000</v>
      </c>
      <c r="E7" s="161">
        <v>74000</v>
      </c>
      <c r="F7" s="30">
        <f>IF(OR(ISBLANK(D7),ISBLANK(E7)),"",E7-D7)</f>
        <v>-1000</v>
      </c>
      <c r="H7" s="31"/>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3"/>
    </row>
    <row r="8" spans="1:62" ht="15.75" customHeight="1" x14ac:dyDescent="0.25">
      <c r="A8" s="267"/>
      <c r="B8" s="153" t="s">
        <v>74</v>
      </c>
      <c r="C8" s="154" t="s">
        <v>247</v>
      </c>
      <c r="D8" s="169">
        <v>5000</v>
      </c>
      <c r="E8" s="162">
        <v>3954</v>
      </c>
      <c r="F8" s="34">
        <f t="shared" ref="F8:F71" si="0">IF(OR(ISBLANK(D8),ISBLANK(E8)),"",E8-D8)</f>
        <v>-1046</v>
      </c>
      <c r="H8" s="35"/>
      <c r="I8" s="36"/>
      <c r="J8" s="37"/>
      <c r="K8" s="37"/>
      <c r="L8" s="37"/>
      <c r="M8" s="37"/>
      <c r="N8" s="37"/>
      <c r="O8" s="37"/>
      <c r="P8" s="37"/>
      <c r="Q8" s="37"/>
      <c r="R8" s="37"/>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8"/>
    </row>
    <row r="9" spans="1:62" ht="15.75" customHeight="1" x14ac:dyDescent="0.25">
      <c r="A9" s="265" t="s">
        <v>75</v>
      </c>
      <c r="B9" s="151" t="s">
        <v>76</v>
      </c>
      <c r="C9" s="155" t="s">
        <v>248</v>
      </c>
      <c r="D9" s="170"/>
      <c r="E9" s="163"/>
      <c r="F9" s="39" t="str">
        <f t="shared" si="0"/>
        <v/>
      </c>
      <c r="H9" s="40"/>
      <c r="I9" s="41"/>
      <c r="J9" s="41"/>
      <c r="K9" s="41"/>
      <c r="L9" s="41"/>
      <c r="M9" s="42"/>
      <c r="N9" s="42"/>
      <c r="O9" s="42"/>
      <c r="P9" s="42"/>
      <c r="Q9" s="42"/>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3"/>
    </row>
    <row r="10" spans="1:62" ht="15.75" customHeight="1" x14ac:dyDescent="0.25">
      <c r="A10" s="266"/>
      <c r="B10" s="156" t="s">
        <v>77</v>
      </c>
      <c r="C10" s="157" t="s">
        <v>246</v>
      </c>
      <c r="D10" s="171">
        <v>8000</v>
      </c>
      <c r="E10" s="164">
        <v>2500</v>
      </c>
      <c r="F10" s="44">
        <f t="shared" si="0"/>
        <v>-5500</v>
      </c>
      <c r="H10" s="45"/>
      <c r="I10" s="46"/>
      <c r="J10" s="46"/>
      <c r="K10" s="46"/>
      <c r="L10" s="46"/>
      <c r="M10" s="46"/>
      <c r="N10" s="46"/>
      <c r="O10" s="46"/>
      <c r="P10" s="47"/>
      <c r="Q10" s="47"/>
      <c r="R10" s="47"/>
      <c r="S10" s="47"/>
      <c r="T10" s="47"/>
      <c r="U10" s="47"/>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8"/>
    </row>
    <row r="11" spans="1:62" ht="15.75" customHeight="1" x14ac:dyDescent="0.25">
      <c r="A11" s="266"/>
      <c r="B11" s="156" t="s">
        <v>78</v>
      </c>
      <c r="C11" s="157" t="s">
        <v>246</v>
      </c>
      <c r="D11" s="171"/>
      <c r="E11" s="164"/>
      <c r="F11" s="44" t="str">
        <f t="shared" si="0"/>
        <v/>
      </c>
      <c r="H11" s="45"/>
      <c r="I11" s="46"/>
      <c r="J11" s="46"/>
      <c r="K11" s="46"/>
      <c r="L11" s="46"/>
      <c r="M11" s="46"/>
      <c r="N11" s="46"/>
      <c r="O11" s="49"/>
      <c r="P11" s="49"/>
      <c r="Q11" s="49"/>
      <c r="R11" s="49"/>
      <c r="S11" s="49"/>
      <c r="T11" s="49"/>
      <c r="U11" s="49"/>
      <c r="V11" s="49"/>
      <c r="W11" s="49"/>
      <c r="X11" s="49"/>
      <c r="Y11" s="49"/>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8"/>
    </row>
    <row r="12" spans="1:62" ht="15.75" customHeight="1" x14ac:dyDescent="0.25">
      <c r="A12" s="266"/>
      <c r="B12" s="156" t="s">
        <v>79</v>
      </c>
      <c r="C12" s="157" t="s">
        <v>246</v>
      </c>
      <c r="D12" s="171"/>
      <c r="E12" s="164"/>
      <c r="F12" s="44" t="str">
        <f t="shared" si="0"/>
        <v/>
      </c>
      <c r="H12" s="50"/>
      <c r="I12" s="51"/>
      <c r="J12" s="51"/>
      <c r="K12" s="46"/>
      <c r="L12" s="46"/>
      <c r="M12" s="52"/>
      <c r="N12" s="46"/>
      <c r="O12" s="52"/>
      <c r="P12" s="52"/>
      <c r="Q12" s="52"/>
      <c r="R12" s="53"/>
      <c r="S12" s="53"/>
      <c r="T12" s="53"/>
      <c r="U12" s="52"/>
      <c r="V12" s="52"/>
      <c r="W12" s="52"/>
      <c r="X12" s="52"/>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8"/>
    </row>
    <row r="13" spans="1:62" ht="15.75" customHeight="1" x14ac:dyDescent="0.25">
      <c r="A13" s="267"/>
      <c r="B13" s="158" t="s">
        <v>79</v>
      </c>
      <c r="C13" s="159" t="s">
        <v>246</v>
      </c>
      <c r="D13" s="172"/>
      <c r="E13" s="165"/>
      <c r="F13" s="54" t="str">
        <f t="shared" si="0"/>
        <v/>
      </c>
      <c r="H13" s="55"/>
      <c r="I13" s="56"/>
      <c r="J13" s="57"/>
      <c r="K13" s="56"/>
      <c r="L13" s="56"/>
      <c r="M13" s="58"/>
      <c r="N13" s="56"/>
      <c r="O13" s="58"/>
      <c r="P13" s="58"/>
      <c r="Q13" s="57"/>
      <c r="R13" s="57"/>
      <c r="S13" s="57"/>
      <c r="T13" s="59"/>
      <c r="U13" s="59"/>
      <c r="V13" s="57"/>
      <c r="W13" s="57"/>
      <c r="X13" s="57"/>
      <c r="Y13" s="56"/>
      <c r="Z13" s="56"/>
      <c r="AA13" s="58"/>
      <c r="AB13" s="56"/>
      <c r="AC13" s="58"/>
      <c r="AD13" s="58"/>
      <c r="AE13" s="58"/>
      <c r="AF13" s="58"/>
      <c r="AG13" s="58"/>
      <c r="AH13" s="58"/>
      <c r="AI13" s="58"/>
      <c r="AJ13" s="58"/>
      <c r="AK13" s="56"/>
      <c r="AL13" s="56"/>
      <c r="AM13" s="56"/>
      <c r="AN13" s="56"/>
      <c r="AO13" s="56"/>
      <c r="AP13" s="56"/>
      <c r="AQ13" s="56"/>
      <c r="AR13" s="58"/>
      <c r="AS13" s="58"/>
      <c r="AT13" s="58"/>
      <c r="AU13" s="58"/>
      <c r="AV13" s="58"/>
      <c r="AW13" s="58"/>
      <c r="AX13" s="58"/>
      <c r="AY13" s="56"/>
      <c r="AZ13" s="56"/>
      <c r="BA13" s="56"/>
      <c r="BB13" s="56"/>
      <c r="BC13" s="56"/>
      <c r="BD13" s="56"/>
      <c r="BE13" s="56"/>
      <c r="BF13" s="56"/>
      <c r="BG13" s="56"/>
      <c r="BH13" s="56"/>
      <c r="BI13" s="56"/>
      <c r="BJ13" s="60"/>
    </row>
    <row r="14" spans="1:62" ht="15.75" customHeight="1" x14ac:dyDescent="0.25">
      <c r="A14" s="265" t="s">
        <v>80</v>
      </c>
      <c r="B14" s="151" t="s">
        <v>81</v>
      </c>
      <c r="C14" s="155" t="s">
        <v>246</v>
      </c>
      <c r="D14" s="173">
        <v>3000</v>
      </c>
      <c r="E14" s="166">
        <v>4500</v>
      </c>
      <c r="F14" s="39">
        <f t="shared" si="0"/>
        <v>1500</v>
      </c>
      <c r="H14" s="61"/>
      <c r="I14" s="62"/>
      <c r="J14" s="62"/>
      <c r="K14" s="62"/>
      <c r="L14" s="62"/>
      <c r="M14" s="62"/>
      <c r="N14" s="62"/>
      <c r="O14" s="62"/>
      <c r="P14" s="62"/>
      <c r="Q14" s="62"/>
      <c r="R14" s="62"/>
      <c r="S14" s="62"/>
      <c r="T14" s="62"/>
      <c r="U14" s="62"/>
      <c r="V14" s="62"/>
      <c r="W14" s="62"/>
      <c r="X14" s="63"/>
      <c r="Y14" s="63"/>
      <c r="Z14" s="63"/>
      <c r="AA14" s="63"/>
      <c r="AB14" s="63"/>
      <c r="AC14" s="63"/>
      <c r="AD14" s="63"/>
      <c r="AE14" s="63"/>
      <c r="AF14" s="62"/>
      <c r="AG14" s="62"/>
      <c r="AH14" s="62"/>
      <c r="AI14" s="62"/>
      <c r="AJ14" s="62"/>
      <c r="AK14" s="62"/>
      <c r="AL14" s="62"/>
      <c r="AM14" s="62"/>
      <c r="AN14" s="62"/>
      <c r="AO14" s="62"/>
      <c r="AP14" s="62"/>
      <c r="AQ14" s="64"/>
      <c r="AR14" s="62"/>
      <c r="AS14" s="62"/>
      <c r="AT14" s="62"/>
      <c r="AU14" s="62"/>
      <c r="AV14" s="62"/>
      <c r="AW14" s="62"/>
      <c r="AX14" s="62"/>
      <c r="AY14" s="62"/>
      <c r="AZ14" s="62"/>
      <c r="BA14" s="62"/>
      <c r="BB14" s="62"/>
      <c r="BC14" s="62"/>
      <c r="BD14" s="62"/>
      <c r="BE14" s="64"/>
      <c r="BF14" s="62"/>
      <c r="BG14" s="62"/>
      <c r="BH14" s="62"/>
      <c r="BI14" s="62"/>
      <c r="BJ14" s="65"/>
    </row>
    <row r="15" spans="1:62" ht="15.75" customHeight="1" x14ac:dyDescent="0.25">
      <c r="A15" s="266"/>
      <c r="B15" s="156" t="s">
        <v>82</v>
      </c>
      <c r="C15" s="157" t="s">
        <v>246</v>
      </c>
      <c r="D15" s="171"/>
      <c r="E15" s="164"/>
      <c r="F15" s="44" t="str">
        <f t="shared" si="0"/>
        <v/>
      </c>
      <c r="H15" s="66"/>
      <c r="I15" s="67"/>
      <c r="J15" s="67"/>
      <c r="K15" s="67"/>
      <c r="L15" s="67"/>
      <c r="M15" s="67"/>
      <c r="N15" s="67"/>
      <c r="O15" s="67"/>
      <c r="P15" s="67"/>
      <c r="Q15" s="67"/>
      <c r="R15" s="67"/>
      <c r="S15" s="67"/>
      <c r="T15" s="68"/>
      <c r="U15" s="68"/>
      <c r="V15" s="68"/>
      <c r="W15" s="68"/>
      <c r="X15" s="68"/>
      <c r="Y15" s="68"/>
      <c r="Z15" s="68"/>
      <c r="AA15" s="68"/>
      <c r="AB15" s="68"/>
      <c r="AC15" s="68"/>
      <c r="AD15" s="68"/>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9"/>
    </row>
    <row r="16" spans="1:62" ht="15.75" customHeight="1" x14ac:dyDescent="0.25">
      <c r="A16" s="266"/>
      <c r="B16" s="156" t="s">
        <v>79</v>
      </c>
      <c r="C16" s="157" t="s">
        <v>246</v>
      </c>
      <c r="D16" s="171"/>
      <c r="E16" s="164"/>
      <c r="F16" s="44" t="str">
        <f t="shared" si="0"/>
        <v/>
      </c>
      <c r="H16" s="70"/>
      <c r="I16" s="71"/>
      <c r="J16" s="71"/>
      <c r="K16" s="71"/>
      <c r="L16" s="71"/>
      <c r="M16" s="71"/>
      <c r="N16" s="71"/>
      <c r="O16" s="71"/>
      <c r="P16" s="71"/>
      <c r="Q16" s="71"/>
      <c r="R16" s="71"/>
      <c r="S16" s="71"/>
      <c r="T16" s="71"/>
      <c r="U16" s="71"/>
      <c r="V16" s="72"/>
      <c r="W16" s="72"/>
      <c r="X16" s="72"/>
      <c r="Y16" s="72"/>
      <c r="Z16" s="72"/>
      <c r="AA16" s="72"/>
      <c r="AB16" s="72"/>
      <c r="AC16" s="72"/>
      <c r="AD16" s="72"/>
      <c r="AE16" s="72"/>
      <c r="AF16" s="72"/>
      <c r="AG16" s="72"/>
      <c r="AH16" s="71"/>
      <c r="AI16" s="71"/>
      <c r="AJ16" s="71"/>
      <c r="AK16" s="71"/>
      <c r="AL16" s="71"/>
      <c r="AM16" s="71"/>
      <c r="AN16" s="71"/>
      <c r="AO16" s="71"/>
      <c r="AP16" s="71"/>
      <c r="AQ16" s="73"/>
      <c r="AR16" s="71"/>
      <c r="AS16" s="71"/>
      <c r="AT16" s="71"/>
      <c r="AU16" s="71"/>
      <c r="AV16" s="71"/>
      <c r="AW16" s="71"/>
      <c r="AX16" s="71"/>
      <c r="AY16" s="71"/>
      <c r="AZ16" s="71"/>
      <c r="BA16" s="71"/>
      <c r="BB16" s="71"/>
      <c r="BC16" s="71"/>
      <c r="BD16" s="71"/>
      <c r="BE16" s="73"/>
      <c r="BF16" s="71"/>
      <c r="BG16" s="71"/>
      <c r="BH16" s="71"/>
      <c r="BI16" s="71"/>
      <c r="BJ16" s="74"/>
    </row>
    <row r="17" spans="1:62" ht="15.75" customHeight="1" x14ac:dyDescent="0.25">
      <c r="A17" s="266"/>
      <c r="B17" s="156" t="s">
        <v>79</v>
      </c>
      <c r="C17" s="157" t="s">
        <v>246</v>
      </c>
      <c r="D17" s="171"/>
      <c r="E17" s="164"/>
      <c r="F17" s="44" t="str">
        <f t="shared" si="0"/>
        <v/>
      </c>
      <c r="H17" s="70"/>
      <c r="I17" s="71"/>
      <c r="J17" s="71"/>
      <c r="K17" s="71"/>
      <c r="L17" s="71"/>
      <c r="M17" s="71"/>
      <c r="N17" s="71"/>
      <c r="O17" s="71"/>
      <c r="P17" s="71"/>
      <c r="Q17" s="71"/>
      <c r="R17" s="71"/>
      <c r="S17" s="71"/>
      <c r="T17" s="71"/>
      <c r="U17" s="71"/>
      <c r="V17" s="71"/>
      <c r="W17" s="71"/>
      <c r="X17" s="71"/>
      <c r="Y17" s="46"/>
      <c r="Z17" s="71"/>
      <c r="AA17" s="71"/>
      <c r="AB17" s="71"/>
      <c r="AC17" s="72"/>
      <c r="AD17" s="72"/>
      <c r="AE17" s="72"/>
      <c r="AF17" s="72"/>
      <c r="AG17" s="72"/>
      <c r="AH17" s="72"/>
      <c r="AI17" s="72"/>
      <c r="AJ17" s="72"/>
      <c r="AK17" s="71"/>
      <c r="AL17" s="71"/>
      <c r="AM17" s="71"/>
      <c r="AN17" s="71"/>
      <c r="AO17" s="71"/>
      <c r="AP17" s="71"/>
      <c r="AQ17" s="73"/>
      <c r="AR17" s="71"/>
      <c r="AS17" s="71"/>
      <c r="AT17" s="71"/>
      <c r="AU17" s="71"/>
      <c r="AV17" s="71"/>
      <c r="AW17" s="71"/>
      <c r="AX17" s="71"/>
      <c r="AY17" s="71"/>
      <c r="AZ17" s="71"/>
      <c r="BA17" s="71"/>
      <c r="BB17" s="71"/>
      <c r="BC17" s="71"/>
      <c r="BD17" s="71"/>
      <c r="BE17" s="73"/>
      <c r="BF17" s="71"/>
      <c r="BG17" s="71"/>
      <c r="BH17" s="71"/>
      <c r="BI17" s="71"/>
      <c r="BJ17" s="74"/>
    </row>
    <row r="18" spans="1:62" ht="15.75" customHeight="1" x14ac:dyDescent="0.25">
      <c r="A18" s="267"/>
      <c r="B18" s="158" t="s">
        <v>79</v>
      </c>
      <c r="C18" s="159" t="s">
        <v>246</v>
      </c>
      <c r="D18" s="172"/>
      <c r="E18" s="165"/>
      <c r="F18" s="54" t="str">
        <f t="shared" si="0"/>
        <v/>
      </c>
      <c r="H18" s="75"/>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7"/>
      <c r="AR18" s="76"/>
      <c r="AS18" s="76"/>
      <c r="AT18" s="76"/>
      <c r="AU18" s="76"/>
      <c r="AV18" s="76"/>
      <c r="AW18" s="76"/>
      <c r="AX18" s="76"/>
      <c r="AY18" s="76"/>
      <c r="AZ18" s="76"/>
      <c r="BA18" s="76"/>
      <c r="BB18" s="76"/>
      <c r="BC18" s="76"/>
      <c r="BD18" s="76"/>
      <c r="BE18" s="77"/>
      <c r="BF18" s="76"/>
      <c r="BG18" s="76"/>
      <c r="BH18" s="76"/>
      <c r="BI18" s="76"/>
      <c r="BJ18" s="78"/>
    </row>
    <row r="19" spans="1:62" ht="15.75" customHeight="1" x14ac:dyDescent="0.25">
      <c r="A19" s="262" t="s">
        <v>83</v>
      </c>
      <c r="B19" s="151" t="s">
        <v>84</v>
      </c>
      <c r="C19" s="155" t="s">
        <v>246</v>
      </c>
      <c r="D19" s="170"/>
      <c r="E19" s="163"/>
      <c r="F19" s="39" t="str">
        <f t="shared" si="0"/>
        <v/>
      </c>
      <c r="H19" s="79"/>
      <c r="I19" s="80"/>
      <c r="J19" s="80"/>
      <c r="K19" s="80"/>
      <c r="L19" s="80"/>
      <c r="M19" s="80"/>
      <c r="N19" s="80"/>
      <c r="O19" s="80"/>
      <c r="P19" s="80"/>
      <c r="Q19" s="81"/>
      <c r="R19" s="81"/>
      <c r="S19" s="81"/>
      <c r="T19" s="80"/>
      <c r="U19" s="80"/>
      <c r="V19" s="80"/>
      <c r="W19" s="80"/>
      <c r="X19" s="80"/>
      <c r="Y19" s="80"/>
      <c r="Z19" s="80"/>
      <c r="AA19" s="80"/>
      <c r="AB19" s="80"/>
      <c r="AC19" s="80"/>
      <c r="AD19" s="80"/>
      <c r="AE19" s="80"/>
      <c r="AF19" s="80"/>
      <c r="AG19" s="80"/>
      <c r="AH19" s="80"/>
      <c r="AI19" s="80"/>
      <c r="AJ19" s="80"/>
      <c r="AK19" s="80"/>
      <c r="AL19" s="41"/>
      <c r="AM19" s="41"/>
      <c r="AN19" s="41"/>
      <c r="AO19" s="41"/>
      <c r="AP19" s="41"/>
      <c r="AQ19" s="41"/>
      <c r="AR19" s="80"/>
      <c r="AS19" s="80"/>
      <c r="AT19" s="80"/>
      <c r="AU19" s="80"/>
      <c r="AV19" s="80"/>
      <c r="AW19" s="80"/>
      <c r="AX19" s="80"/>
      <c r="AY19" s="80"/>
      <c r="AZ19" s="41"/>
      <c r="BA19" s="41"/>
      <c r="BB19" s="41"/>
      <c r="BC19" s="41"/>
      <c r="BD19" s="41"/>
      <c r="BE19" s="41"/>
      <c r="BF19" s="41"/>
      <c r="BG19" s="41"/>
      <c r="BH19" s="41"/>
      <c r="BI19" s="41"/>
      <c r="BJ19" s="43"/>
    </row>
    <row r="20" spans="1:62" ht="15.75" customHeight="1" x14ac:dyDescent="0.25">
      <c r="A20" s="263"/>
      <c r="B20" s="156" t="s">
        <v>85</v>
      </c>
      <c r="C20" s="157" t="s">
        <v>246</v>
      </c>
      <c r="D20" s="171">
        <v>3500</v>
      </c>
      <c r="E20" s="164">
        <v>3500</v>
      </c>
      <c r="F20" s="44">
        <f t="shared" si="0"/>
        <v>0</v>
      </c>
      <c r="H20" s="45"/>
      <c r="I20" s="46"/>
      <c r="J20" s="46"/>
      <c r="K20" s="46"/>
      <c r="L20" s="46"/>
      <c r="M20" s="46"/>
      <c r="N20" s="46"/>
      <c r="O20" s="46"/>
      <c r="P20" s="46"/>
      <c r="Q20" s="46"/>
      <c r="R20" s="46"/>
      <c r="S20" s="82"/>
      <c r="T20" s="82"/>
      <c r="U20" s="82"/>
      <c r="V20" s="82"/>
      <c r="W20" s="82"/>
      <c r="X20" s="82"/>
      <c r="Y20" s="82"/>
      <c r="Z20" s="82"/>
      <c r="AA20" s="82"/>
      <c r="AB20" s="82"/>
      <c r="AC20" s="82"/>
      <c r="AD20" s="82"/>
      <c r="AE20" s="82"/>
      <c r="AF20" s="82"/>
      <c r="AG20" s="82"/>
      <c r="AH20" s="82"/>
      <c r="AI20" s="82"/>
      <c r="AJ20" s="82"/>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8"/>
    </row>
    <row r="21" spans="1:62" ht="15.75" customHeight="1" x14ac:dyDescent="0.25">
      <c r="A21" s="263"/>
      <c r="B21" s="156" t="s">
        <v>86</v>
      </c>
      <c r="C21" s="157" t="s">
        <v>246</v>
      </c>
      <c r="D21" s="171">
        <v>1000</v>
      </c>
      <c r="E21" s="164"/>
      <c r="F21" s="44" t="str">
        <f t="shared" si="0"/>
        <v/>
      </c>
      <c r="H21" s="45"/>
      <c r="I21" s="46"/>
      <c r="J21" s="46"/>
      <c r="K21" s="46"/>
      <c r="L21" s="46"/>
      <c r="M21" s="46"/>
      <c r="N21" s="46"/>
      <c r="O21" s="46"/>
      <c r="P21" s="46"/>
      <c r="Q21" s="46"/>
      <c r="R21" s="46"/>
      <c r="S21" s="46"/>
      <c r="T21" s="46"/>
      <c r="U21" s="46"/>
      <c r="V21" s="46"/>
      <c r="W21" s="46"/>
      <c r="X21" s="46"/>
      <c r="Y21" s="46"/>
      <c r="Z21" s="46"/>
      <c r="AA21" s="46"/>
      <c r="AB21" s="46"/>
      <c r="AC21" s="46"/>
      <c r="AD21" s="46"/>
      <c r="AE21" s="82"/>
      <c r="AF21" s="82"/>
      <c r="AG21" s="82"/>
      <c r="AH21" s="82"/>
      <c r="AI21" s="82"/>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8"/>
    </row>
    <row r="22" spans="1:62" ht="15.75" customHeight="1" x14ac:dyDescent="0.25">
      <c r="A22" s="263"/>
      <c r="B22" s="156" t="s">
        <v>87</v>
      </c>
      <c r="C22" s="157" t="s">
        <v>246</v>
      </c>
      <c r="D22" s="171">
        <v>1500</v>
      </c>
      <c r="E22" s="164"/>
      <c r="F22" s="44" t="str">
        <f t="shared" si="0"/>
        <v/>
      </c>
      <c r="H22" s="45"/>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8"/>
    </row>
    <row r="23" spans="1:62" ht="15.75" customHeight="1" x14ac:dyDescent="0.25">
      <c r="A23" s="263"/>
      <c r="B23" s="156" t="s">
        <v>79</v>
      </c>
      <c r="C23" s="157" t="s">
        <v>246</v>
      </c>
      <c r="D23" s="171"/>
      <c r="E23" s="164"/>
      <c r="F23" s="44" t="str">
        <f t="shared" si="0"/>
        <v/>
      </c>
      <c r="H23" s="45"/>
      <c r="I23" s="46"/>
      <c r="J23" s="46"/>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9"/>
    </row>
    <row r="24" spans="1:62" ht="15.75" customHeight="1" x14ac:dyDescent="0.25">
      <c r="A24" s="264"/>
      <c r="B24" s="158" t="s">
        <v>79</v>
      </c>
      <c r="C24" s="159" t="s">
        <v>246</v>
      </c>
      <c r="D24" s="172"/>
      <c r="E24" s="165"/>
      <c r="F24" s="54" t="str">
        <f t="shared" si="0"/>
        <v/>
      </c>
      <c r="H24" s="55"/>
      <c r="I24" s="56"/>
      <c r="J24" s="56"/>
      <c r="K24" s="56"/>
      <c r="L24" s="56"/>
      <c r="M24" s="56"/>
      <c r="N24" s="56"/>
      <c r="O24" s="56"/>
      <c r="P24" s="56"/>
      <c r="Q24" s="56"/>
      <c r="R24" s="56"/>
      <c r="S24" s="56"/>
      <c r="T24" s="56"/>
      <c r="U24" s="56"/>
      <c r="V24" s="56"/>
      <c r="W24" s="56"/>
      <c r="X24" s="56"/>
      <c r="Y24" s="56"/>
      <c r="Z24" s="56"/>
      <c r="AA24" s="83"/>
      <c r="AB24" s="83"/>
      <c r="AC24" s="83"/>
      <c r="AD24" s="83"/>
      <c r="AE24" s="83"/>
      <c r="AF24" s="83"/>
      <c r="AG24" s="83"/>
      <c r="AH24" s="83"/>
      <c r="AI24" s="83"/>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60"/>
    </row>
    <row r="25" spans="1:62" ht="15.75" customHeight="1" x14ac:dyDescent="0.25">
      <c r="A25" s="265" t="s">
        <v>88</v>
      </c>
      <c r="B25" s="151" t="s">
        <v>89</v>
      </c>
      <c r="C25" s="160" t="s">
        <v>246</v>
      </c>
      <c r="D25" s="170">
        <v>450</v>
      </c>
      <c r="E25" s="163"/>
      <c r="F25" s="39" t="str">
        <f t="shared" si="0"/>
        <v/>
      </c>
      <c r="H25" s="61"/>
      <c r="I25" s="62"/>
      <c r="J25" s="62"/>
      <c r="K25" s="62"/>
      <c r="L25" s="62"/>
      <c r="M25" s="62"/>
      <c r="N25" s="62"/>
      <c r="O25" s="62"/>
      <c r="P25" s="62"/>
      <c r="Q25" s="62"/>
      <c r="R25" s="62"/>
      <c r="S25" s="62"/>
      <c r="T25" s="62"/>
      <c r="U25" s="62"/>
      <c r="V25" s="62"/>
      <c r="W25" s="62"/>
      <c r="X25" s="62"/>
      <c r="Y25" s="62"/>
      <c r="Z25" s="62"/>
      <c r="AA25" s="62"/>
      <c r="AB25" s="62"/>
      <c r="AC25" s="62"/>
      <c r="AD25" s="62"/>
      <c r="AE25" s="84"/>
      <c r="AF25" s="84"/>
      <c r="AG25" s="84"/>
      <c r="AH25" s="84"/>
      <c r="AI25" s="84"/>
      <c r="AJ25" s="84"/>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85"/>
    </row>
    <row r="26" spans="1:62" ht="15.75" customHeight="1" x14ac:dyDescent="0.25">
      <c r="A26" s="266"/>
      <c r="B26" s="156" t="s">
        <v>90</v>
      </c>
      <c r="C26" s="157" t="s">
        <v>246</v>
      </c>
      <c r="D26" s="171">
        <v>450</v>
      </c>
      <c r="E26" s="164"/>
      <c r="F26" s="44" t="str">
        <f t="shared" si="0"/>
        <v/>
      </c>
      <c r="H26" s="45"/>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8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8"/>
    </row>
    <row r="27" spans="1:62" ht="15.75" customHeight="1" x14ac:dyDescent="0.25">
      <c r="A27" s="266"/>
      <c r="B27" s="156" t="s">
        <v>91</v>
      </c>
      <c r="C27" s="157" t="s">
        <v>246</v>
      </c>
      <c r="D27" s="171">
        <v>1500</v>
      </c>
      <c r="E27" s="164"/>
      <c r="F27" s="44" t="str">
        <f t="shared" si="0"/>
        <v/>
      </c>
      <c r="H27" s="45"/>
      <c r="I27" s="46"/>
      <c r="J27" s="46"/>
      <c r="K27" s="46"/>
      <c r="L27" s="46"/>
      <c r="M27" s="46"/>
      <c r="N27" s="46"/>
      <c r="O27" s="46"/>
      <c r="P27" s="46"/>
      <c r="Q27" s="46"/>
      <c r="R27" s="46"/>
      <c r="S27" s="46"/>
      <c r="T27" s="46"/>
      <c r="U27" s="46"/>
      <c r="V27" s="46"/>
      <c r="W27" s="46"/>
      <c r="X27" s="46"/>
      <c r="Y27" s="46"/>
      <c r="Z27" s="87"/>
      <c r="AA27" s="87"/>
      <c r="AB27" s="87"/>
      <c r="AC27" s="87"/>
      <c r="AD27" s="87"/>
      <c r="AE27" s="87"/>
      <c r="AF27" s="87"/>
      <c r="AG27" s="87"/>
      <c r="AH27" s="87"/>
      <c r="AI27" s="87"/>
      <c r="AJ27" s="87"/>
      <c r="AK27" s="87"/>
      <c r="AL27" s="87"/>
      <c r="AM27" s="87"/>
      <c r="AN27" s="87"/>
      <c r="AO27" s="87"/>
      <c r="AP27" s="87"/>
      <c r="AQ27" s="46"/>
      <c r="AR27" s="46"/>
      <c r="AS27" s="46"/>
      <c r="AT27" s="46"/>
      <c r="AU27" s="46"/>
      <c r="AV27" s="46"/>
      <c r="AW27" s="46"/>
      <c r="AX27" s="46"/>
      <c r="AY27" s="46"/>
      <c r="AZ27" s="46"/>
      <c r="BA27" s="46"/>
      <c r="BB27" s="46"/>
      <c r="BC27" s="46"/>
      <c r="BD27" s="46"/>
      <c r="BE27" s="46"/>
      <c r="BF27" s="46"/>
      <c r="BG27" s="46"/>
      <c r="BH27" s="46"/>
      <c r="BI27" s="46"/>
      <c r="BJ27" s="48"/>
    </row>
    <row r="28" spans="1:62" ht="15.75" customHeight="1" x14ac:dyDescent="0.25">
      <c r="A28" s="266"/>
      <c r="B28" s="156" t="s">
        <v>92</v>
      </c>
      <c r="C28" s="157" t="s">
        <v>246</v>
      </c>
      <c r="D28" s="171">
        <v>200</v>
      </c>
      <c r="E28" s="164"/>
      <c r="F28" s="44" t="str">
        <f t="shared" si="0"/>
        <v/>
      </c>
      <c r="H28" s="45"/>
      <c r="I28" s="46"/>
      <c r="J28" s="46"/>
      <c r="K28" s="46"/>
      <c r="L28" s="46"/>
      <c r="M28" s="46"/>
      <c r="N28" s="46"/>
      <c r="O28" s="52"/>
      <c r="P28" s="52"/>
      <c r="Q28" s="51"/>
      <c r="R28" s="46"/>
      <c r="S28" s="46"/>
      <c r="T28" s="46"/>
      <c r="U28" s="46"/>
      <c r="V28" s="46"/>
      <c r="W28" s="46"/>
      <c r="X28" s="46"/>
      <c r="Y28" s="46"/>
      <c r="Z28" s="46"/>
      <c r="AA28" s="46"/>
      <c r="AB28" s="46"/>
      <c r="AC28" s="46"/>
      <c r="AD28" s="46"/>
      <c r="AE28" s="87"/>
      <c r="AF28" s="87"/>
      <c r="AG28" s="87"/>
      <c r="AH28" s="87"/>
      <c r="AI28" s="87"/>
      <c r="AJ28" s="87"/>
      <c r="AK28" s="87"/>
      <c r="AL28" s="87"/>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8"/>
    </row>
    <row r="29" spans="1:62" ht="15.75" customHeight="1" x14ac:dyDescent="0.25">
      <c r="A29" s="266"/>
      <c r="B29" s="156" t="s">
        <v>93</v>
      </c>
      <c r="C29" s="157" t="s">
        <v>246</v>
      </c>
      <c r="D29" s="171">
        <v>1000</v>
      </c>
      <c r="E29" s="164"/>
      <c r="F29" s="44" t="str">
        <f t="shared" si="0"/>
        <v/>
      </c>
      <c r="H29" s="45"/>
      <c r="I29" s="46"/>
      <c r="J29" s="46"/>
      <c r="K29" s="46"/>
      <c r="L29" s="46"/>
      <c r="M29" s="46"/>
      <c r="N29" s="46"/>
      <c r="O29" s="46"/>
      <c r="P29" s="51"/>
      <c r="Q29" s="51"/>
      <c r="R29" s="46"/>
      <c r="S29" s="46"/>
      <c r="T29" s="52"/>
      <c r="U29" s="52"/>
      <c r="V29" s="52"/>
      <c r="W29" s="52"/>
      <c r="X29" s="52"/>
      <c r="Y29" s="52"/>
      <c r="Z29" s="52"/>
      <c r="AA29" s="52"/>
      <c r="AB29" s="52"/>
      <c r="AC29" s="52"/>
      <c r="AD29" s="52"/>
      <c r="AE29" s="52"/>
      <c r="AF29" s="52"/>
      <c r="AG29" s="52"/>
      <c r="AH29" s="52"/>
      <c r="AI29" s="46"/>
      <c r="AJ29" s="46"/>
      <c r="AK29" s="46"/>
      <c r="AL29" s="46"/>
      <c r="AM29" s="46"/>
      <c r="AN29" s="46"/>
      <c r="AO29" s="46"/>
      <c r="AP29" s="46"/>
      <c r="AQ29" s="46"/>
      <c r="AR29" s="52"/>
      <c r="AS29" s="52"/>
      <c r="AT29" s="52"/>
      <c r="AU29" s="52"/>
      <c r="AV29" s="52"/>
      <c r="AW29" s="46"/>
      <c r="AX29" s="46"/>
      <c r="AY29" s="46"/>
      <c r="AZ29" s="46"/>
      <c r="BA29" s="46"/>
      <c r="BB29" s="46"/>
      <c r="BC29" s="46"/>
      <c r="BD29" s="46"/>
      <c r="BE29" s="46"/>
      <c r="BF29" s="46"/>
      <c r="BG29" s="46"/>
      <c r="BH29" s="46"/>
      <c r="BI29" s="46"/>
      <c r="BJ29" s="48"/>
    </row>
    <row r="30" spans="1:62" ht="15.75" customHeight="1" x14ac:dyDescent="0.25">
      <c r="A30" s="266"/>
      <c r="B30" s="156" t="s">
        <v>94</v>
      </c>
      <c r="C30" s="157" t="s">
        <v>246</v>
      </c>
      <c r="D30" s="171">
        <v>1000</v>
      </c>
      <c r="E30" s="164"/>
      <c r="F30" s="44" t="str">
        <f t="shared" si="0"/>
        <v/>
      </c>
      <c r="H30" s="45"/>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8"/>
    </row>
    <row r="31" spans="1:62" ht="15.75" customHeight="1" x14ac:dyDescent="0.25">
      <c r="A31" s="266"/>
      <c r="B31" s="156" t="s">
        <v>79</v>
      </c>
      <c r="C31" s="157" t="s">
        <v>246</v>
      </c>
      <c r="D31" s="171"/>
      <c r="E31" s="164"/>
      <c r="F31" s="44" t="str">
        <f t="shared" si="0"/>
        <v/>
      </c>
      <c r="H31" s="45"/>
      <c r="I31" s="46"/>
      <c r="J31" s="46"/>
      <c r="K31" s="46"/>
      <c r="L31" s="46"/>
      <c r="M31" s="67"/>
      <c r="N31" s="67"/>
      <c r="O31" s="67"/>
      <c r="P31" s="67"/>
      <c r="Q31" s="67"/>
      <c r="R31" s="67"/>
      <c r="S31" s="67"/>
      <c r="T31" s="67"/>
      <c r="U31" s="67"/>
      <c r="V31" s="67"/>
      <c r="W31" s="67"/>
      <c r="X31" s="67"/>
      <c r="Y31" s="67"/>
      <c r="Z31" s="67"/>
      <c r="AA31" s="67"/>
      <c r="AB31" s="67"/>
      <c r="AC31" s="67"/>
      <c r="AD31" s="67"/>
      <c r="AE31" s="67"/>
      <c r="AF31" s="67"/>
      <c r="AG31" s="67"/>
      <c r="AH31" s="88"/>
      <c r="AI31" s="88"/>
      <c r="AJ31" s="88"/>
      <c r="AK31" s="88"/>
      <c r="AL31" s="88"/>
      <c r="AM31" s="88"/>
      <c r="AN31" s="88"/>
      <c r="AO31" s="67"/>
      <c r="AP31" s="67"/>
      <c r="AQ31" s="67"/>
      <c r="AR31" s="67"/>
      <c r="AS31" s="67"/>
      <c r="AT31" s="67"/>
      <c r="AU31" s="67"/>
      <c r="AV31" s="67"/>
      <c r="AW31" s="67"/>
      <c r="AX31" s="67"/>
      <c r="AY31" s="67"/>
      <c r="AZ31" s="67"/>
      <c r="BA31" s="67"/>
      <c r="BB31" s="67"/>
      <c r="BC31" s="67"/>
      <c r="BD31" s="67"/>
      <c r="BE31" s="67"/>
      <c r="BF31" s="67"/>
      <c r="BG31" s="67"/>
      <c r="BH31" s="67"/>
      <c r="BI31" s="67"/>
      <c r="BJ31" s="69"/>
    </row>
    <row r="32" spans="1:62" ht="15.75" customHeight="1" x14ac:dyDescent="0.25">
      <c r="A32" s="267"/>
      <c r="B32" s="158" t="s">
        <v>79</v>
      </c>
      <c r="C32" s="159" t="s">
        <v>246</v>
      </c>
      <c r="D32" s="174"/>
      <c r="E32" s="167"/>
      <c r="F32" s="54" t="str">
        <f t="shared" si="0"/>
        <v/>
      </c>
      <c r="H32" s="35"/>
      <c r="I32" s="36"/>
      <c r="J32" s="36"/>
      <c r="K32" s="36"/>
      <c r="L32" s="36"/>
      <c r="M32" s="89"/>
      <c r="N32" s="89"/>
      <c r="O32" s="89"/>
      <c r="P32" s="89"/>
      <c r="Q32" s="89"/>
      <c r="R32" s="89"/>
      <c r="S32" s="36"/>
      <c r="T32" s="36"/>
      <c r="U32" s="36"/>
      <c r="V32" s="36"/>
      <c r="W32" s="36"/>
      <c r="X32" s="36"/>
      <c r="Y32" s="36"/>
      <c r="Z32" s="36"/>
      <c r="AA32" s="36"/>
      <c r="AB32" s="36"/>
      <c r="AC32" s="36"/>
      <c r="AD32" s="36"/>
      <c r="AE32" s="36"/>
      <c r="AF32" s="36"/>
      <c r="AG32" s="36"/>
      <c r="AH32" s="36"/>
      <c r="AI32" s="36"/>
      <c r="AJ32" s="90"/>
      <c r="AK32" s="90"/>
      <c r="AL32" s="90"/>
      <c r="AM32" s="90"/>
      <c r="AN32" s="90"/>
      <c r="AO32" s="90"/>
      <c r="AP32" s="90"/>
      <c r="AQ32" s="36"/>
      <c r="AR32" s="36"/>
      <c r="AS32" s="36"/>
      <c r="AT32" s="36"/>
      <c r="AU32" s="36"/>
      <c r="AV32" s="36"/>
      <c r="AW32" s="36"/>
      <c r="AX32" s="36"/>
      <c r="AY32" s="36"/>
      <c r="AZ32" s="36"/>
      <c r="BA32" s="36"/>
      <c r="BB32" s="36"/>
      <c r="BC32" s="36"/>
      <c r="BD32" s="36"/>
      <c r="BE32" s="36"/>
      <c r="BF32" s="36"/>
      <c r="BG32" s="36"/>
      <c r="BH32" s="36"/>
      <c r="BI32" s="36"/>
      <c r="BJ32" s="38"/>
    </row>
    <row r="33" spans="1:62" ht="15.75" customHeight="1" x14ac:dyDescent="0.25">
      <c r="A33" s="262" t="s">
        <v>95</v>
      </c>
      <c r="B33" s="151" t="s">
        <v>95</v>
      </c>
      <c r="C33" s="155" t="s">
        <v>246</v>
      </c>
      <c r="D33" s="170">
        <v>4000</v>
      </c>
      <c r="E33" s="163"/>
      <c r="F33" s="39" t="str">
        <f t="shared" si="0"/>
        <v/>
      </c>
      <c r="H33" s="40"/>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91"/>
      <c r="AP33" s="91"/>
      <c r="AQ33" s="91"/>
      <c r="AR33" s="41"/>
      <c r="AS33" s="41"/>
      <c r="AT33" s="41"/>
      <c r="AU33" s="41"/>
      <c r="AV33" s="41"/>
      <c r="AW33" s="41"/>
      <c r="AX33" s="41"/>
      <c r="AY33" s="41"/>
      <c r="AZ33" s="41"/>
      <c r="BA33" s="41"/>
      <c r="BB33" s="41"/>
      <c r="BC33" s="41"/>
      <c r="BD33" s="41"/>
      <c r="BE33" s="41"/>
      <c r="BF33" s="41"/>
      <c r="BG33" s="41"/>
      <c r="BH33" s="41"/>
      <c r="BI33" s="41"/>
      <c r="BJ33" s="43"/>
    </row>
    <row r="34" spans="1:62" ht="15.75" customHeight="1" x14ac:dyDescent="0.25">
      <c r="A34" s="263"/>
      <c r="B34" s="156" t="s">
        <v>96</v>
      </c>
      <c r="C34" s="157" t="s">
        <v>246</v>
      </c>
      <c r="D34" s="171">
        <v>2000</v>
      </c>
      <c r="E34" s="164"/>
      <c r="F34" s="44" t="str">
        <f t="shared" si="0"/>
        <v/>
      </c>
      <c r="H34" s="45"/>
      <c r="I34" s="46"/>
      <c r="J34" s="46"/>
      <c r="K34" s="46"/>
      <c r="L34" s="46"/>
      <c r="M34" s="46"/>
      <c r="N34" s="46"/>
      <c r="O34" s="46"/>
      <c r="P34" s="46"/>
      <c r="Q34" s="46"/>
      <c r="R34" s="46"/>
      <c r="S34" s="46"/>
      <c r="T34" s="46"/>
      <c r="U34" s="92"/>
      <c r="V34" s="92"/>
      <c r="W34" s="92"/>
      <c r="X34" s="92"/>
      <c r="Y34" s="92"/>
      <c r="Z34" s="92"/>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8"/>
    </row>
    <row r="35" spans="1:62" ht="15.75" customHeight="1" x14ac:dyDescent="0.25">
      <c r="A35" s="263"/>
      <c r="B35" s="156" t="s">
        <v>97</v>
      </c>
      <c r="C35" s="157" t="s">
        <v>246</v>
      </c>
      <c r="D35" s="171"/>
      <c r="E35" s="164"/>
      <c r="F35" s="44" t="str">
        <f t="shared" si="0"/>
        <v/>
      </c>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5"/>
      <c r="AG35" s="95"/>
      <c r="AH35" s="95"/>
      <c r="AI35" s="95"/>
      <c r="AJ35" s="95"/>
      <c r="AK35" s="95"/>
      <c r="AL35" s="95"/>
      <c r="AM35" s="95"/>
      <c r="AN35" s="95"/>
      <c r="AO35" s="95"/>
      <c r="AP35" s="95"/>
      <c r="AQ35" s="95"/>
      <c r="AR35" s="94"/>
      <c r="AS35" s="94"/>
      <c r="AT35" s="95"/>
      <c r="AU35" s="95"/>
      <c r="AV35" s="95"/>
      <c r="AW35" s="95"/>
      <c r="AX35" s="95"/>
      <c r="AY35" s="95"/>
      <c r="AZ35" s="95"/>
      <c r="BA35" s="95"/>
      <c r="BB35" s="95"/>
      <c r="BC35" s="95"/>
      <c r="BD35" s="95"/>
      <c r="BE35" s="95"/>
      <c r="BF35" s="95"/>
      <c r="BG35" s="95"/>
      <c r="BH35" s="95"/>
      <c r="BI35" s="95"/>
      <c r="BJ35" s="96"/>
    </row>
    <row r="36" spans="1:62" ht="15.75" customHeight="1" x14ac:dyDescent="0.25">
      <c r="A36" s="263"/>
      <c r="B36" s="156" t="s">
        <v>79</v>
      </c>
      <c r="C36" s="157" t="s">
        <v>246</v>
      </c>
      <c r="D36" s="171"/>
      <c r="E36" s="164"/>
      <c r="F36" s="44" t="str">
        <f t="shared" si="0"/>
        <v/>
      </c>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G36" s="95"/>
      <c r="AH36" s="95"/>
      <c r="AI36" s="95"/>
      <c r="AJ36" s="95"/>
      <c r="AK36" s="95"/>
      <c r="AL36" s="95"/>
      <c r="AM36" s="95"/>
      <c r="AN36" s="95"/>
      <c r="AO36" s="95"/>
      <c r="AP36" s="95"/>
      <c r="AQ36" s="95"/>
      <c r="AR36" s="94"/>
      <c r="AS36" s="94"/>
      <c r="AT36" s="95"/>
      <c r="AU36" s="95"/>
      <c r="AV36" s="95"/>
      <c r="AW36" s="95"/>
      <c r="AX36" s="95"/>
      <c r="AY36" s="95"/>
      <c r="AZ36" s="95"/>
      <c r="BA36" s="95"/>
      <c r="BB36" s="95"/>
      <c r="BC36" s="95"/>
      <c r="BD36" s="95"/>
      <c r="BE36" s="95"/>
      <c r="BF36" s="95"/>
      <c r="BG36" s="95"/>
      <c r="BH36" s="95"/>
      <c r="BI36" s="95"/>
      <c r="BJ36" s="96"/>
    </row>
    <row r="37" spans="1:62" ht="15.75" customHeight="1" x14ac:dyDescent="0.25">
      <c r="A37" s="263"/>
      <c r="B37" s="156" t="s">
        <v>79</v>
      </c>
      <c r="C37" s="157" t="s">
        <v>246</v>
      </c>
      <c r="D37" s="171"/>
      <c r="E37" s="164"/>
      <c r="F37" s="44" t="str">
        <f t="shared" si="0"/>
        <v/>
      </c>
      <c r="H37" s="93"/>
      <c r="I37" s="94"/>
      <c r="J37" s="94"/>
      <c r="K37" s="94"/>
      <c r="L37" s="94"/>
      <c r="M37" s="94"/>
      <c r="N37" s="94"/>
      <c r="O37" s="94"/>
      <c r="P37" s="94"/>
      <c r="Q37" s="94"/>
      <c r="R37" s="94"/>
      <c r="S37" s="94"/>
      <c r="T37" s="94"/>
      <c r="U37" s="94"/>
      <c r="V37" s="94"/>
      <c r="W37" s="94"/>
      <c r="X37" s="94"/>
      <c r="Y37" s="94"/>
      <c r="Z37" s="94"/>
      <c r="AA37" s="94"/>
      <c r="AB37" s="94"/>
      <c r="AC37" s="94"/>
      <c r="AD37" s="94"/>
      <c r="AE37" s="94"/>
      <c r="AF37" s="95"/>
      <c r="AG37" s="95"/>
      <c r="AH37" s="95"/>
      <c r="AI37" s="95"/>
      <c r="AJ37" s="95"/>
      <c r="AK37" s="95"/>
      <c r="AL37" s="95"/>
      <c r="AM37" s="95"/>
      <c r="AN37" s="95"/>
      <c r="AO37" s="95"/>
      <c r="AP37" s="95"/>
      <c r="AQ37" s="95"/>
      <c r="AR37" s="94"/>
      <c r="AS37" s="94"/>
      <c r="AT37" s="95"/>
      <c r="AU37" s="95"/>
      <c r="AV37" s="95"/>
      <c r="AW37" s="95"/>
      <c r="AX37" s="95"/>
      <c r="AY37" s="95"/>
      <c r="AZ37" s="95"/>
      <c r="BA37" s="95"/>
      <c r="BB37" s="95"/>
      <c r="BC37" s="95"/>
      <c r="BD37" s="95"/>
      <c r="BE37" s="95"/>
      <c r="BF37" s="95"/>
      <c r="BG37" s="95"/>
      <c r="BH37" s="95"/>
      <c r="BI37" s="95"/>
      <c r="BJ37" s="96"/>
    </row>
    <row r="38" spans="1:62" ht="15.75" customHeight="1" x14ac:dyDescent="0.25">
      <c r="A38" s="264"/>
      <c r="B38" s="158" t="s">
        <v>79</v>
      </c>
      <c r="C38" s="159" t="s">
        <v>246</v>
      </c>
      <c r="D38" s="172"/>
      <c r="E38" s="165"/>
      <c r="F38" s="54" t="str">
        <f t="shared" si="0"/>
        <v/>
      </c>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9"/>
      <c r="AG38" s="99"/>
      <c r="AH38" s="99"/>
      <c r="AI38" s="99"/>
      <c r="AJ38" s="99"/>
      <c r="AK38" s="99"/>
      <c r="AL38" s="99"/>
      <c r="AM38" s="99"/>
      <c r="AN38" s="99"/>
      <c r="AO38" s="99"/>
      <c r="AP38" s="99"/>
      <c r="AQ38" s="99"/>
      <c r="AR38" s="98"/>
      <c r="AS38" s="98"/>
      <c r="AT38" s="99"/>
      <c r="AU38" s="99"/>
      <c r="AV38" s="99"/>
      <c r="AW38" s="99"/>
      <c r="AX38" s="99"/>
      <c r="AY38" s="99"/>
      <c r="AZ38" s="99"/>
      <c r="BA38" s="99"/>
      <c r="BB38" s="99"/>
      <c r="BC38" s="99"/>
      <c r="BD38" s="99"/>
      <c r="BE38" s="99"/>
      <c r="BF38" s="99"/>
      <c r="BG38" s="99"/>
      <c r="BH38" s="99"/>
      <c r="BI38" s="99"/>
      <c r="BJ38" s="100"/>
    </row>
    <row r="39" spans="1:62" ht="15.75" customHeight="1" x14ac:dyDescent="0.25">
      <c r="A39" s="265" t="s">
        <v>98</v>
      </c>
      <c r="B39" s="151" t="s">
        <v>99</v>
      </c>
      <c r="C39" s="155" t="s">
        <v>246</v>
      </c>
      <c r="D39" s="170">
        <v>12000</v>
      </c>
      <c r="E39" s="163"/>
      <c r="F39" s="39" t="str">
        <f t="shared" si="0"/>
        <v/>
      </c>
      <c r="H39" s="101"/>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3"/>
      <c r="AG39" s="103"/>
      <c r="AH39" s="103"/>
      <c r="AI39" s="103"/>
      <c r="AJ39" s="103"/>
      <c r="AK39" s="103"/>
      <c r="AL39" s="103"/>
      <c r="AM39" s="103"/>
      <c r="AN39" s="103"/>
      <c r="AO39" s="103"/>
      <c r="AP39" s="103"/>
      <c r="AQ39" s="103"/>
      <c r="AR39" s="102"/>
      <c r="AS39" s="102"/>
      <c r="AT39" s="103"/>
      <c r="AU39" s="103"/>
      <c r="AV39" s="103"/>
      <c r="AW39" s="103"/>
      <c r="AX39" s="103"/>
      <c r="AY39" s="103"/>
      <c r="AZ39" s="103"/>
      <c r="BA39" s="103"/>
      <c r="BB39" s="103"/>
      <c r="BC39" s="103"/>
      <c r="BD39" s="103"/>
      <c r="BE39" s="103"/>
      <c r="BF39" s="103"/>
      <c r="BG39" s="103"/>
      <c r="BH39" s="103"/>
      <c r="BI39" s="103"/>
      <c r="BJ39" s="104"/>
    </row>
    <row r="40" spans="1:62" ht="15.75" customHeight="1" x14ac:dyDescent="0.25">
      <c r="A40" s="266"/>
      <c r="B40" s="156" t="s">
        <v>79</v>
      </c>
      <c r="C40" s="157" t="s">
        <v>246</v>
      </c>
      <c r="D40" s="171"/>
      <c r="E40" s="164"/>
      <c r="F40" s="44" t="str">
        <f t="shared" si="0"/>
        <v/>
      </c>
      <c r="H40" s="93"/>
      <c r="I40" s="94"/>
      <c r="J40" s="94"/>
      <c r="K40" s="94"/>
      <c r="L40" s="94"/>
      <c r="M40" s="94"/>
      <c r="N40" s="94"/>
      <c r="O40" s="94"/>
      <c r="P40" s="94"/>
      <c r="Q40" s="94"/>
      <c r="R40" s="94"/>
      <c r="S40" s="94"/>
      <c r="T40" s="94"/>
      <c r="U40" s="94"/>
      <c r="V40" s="94"/>
      <c r="W40" s="94"/>
      <c r="X40" s="94"/>
      <c r="Y40" s="94"/>
      <c r="Z40" s="94"/>
      <c r="AA40" s="94"/>
      <c r="AB40" s="94"/>
      <c r="AC40" s="94"/>
      <c r="AD40" s="94"/>
      <c r="AE40" s="94"/>
      <c r="AF40" s="95"/>
      <c r="AG40" s="95"/>
      <c r="AH40" s="95"/>
      <c r="AI40" s="95"/>
      <c r="AJ40" s="95"/>
      <c r="AK40" s="95"/>
      <c r="AL40" s="95"/>
      <c r="AM40" s="95"/>
      <c r="AN40" s="95"/>
      <c r="AO40" s="95"/>
      <c r="AP40" s="95"/>
      <c r="AQ40" s="95"/>
      <c r="AR40" s="94"/>
      <c r="AS40" s="94"/>
      <c r="AT40" s="95"/>
      <c r="AU40" s="95"/>
      <c r="AV40" s="95"/>
      <c r="AW40" s="95"/>
      <c r="AX40" s="95"/>
      <c r="AY40" s="95"/>
      <c r="AZ40" s="95"/>
      <c r="BA40" s="95"/>
      <c r="BB40" s="95"/>
      <c r="BC40" s="95"/>
      <c r="BD40" s="95"/>
      <c r="BE40" s="95"/>
      <c r="BF40" s="95"/>
      <c r="BG40" s="95"/>
      <c r="BH40" s="95"/>
      <c r="BI40" s="95"/>
      <c r="BJ40" s="96"/>
    </row>
    <row r="41" spans="1:62" ht="15.75" customHeight="1" x14ac:dyDescent="0.25">
      <c r="A41" s="267"/>
      <c r="B41" s="158" t="s">
        <v>79</v>
      </c>
      <c r="C41" s="159" t="s">
        <v>246</v>
      </c>
      <c r="D41" s="172"/>
      <c r="E41" s="165"/>
      <c r="F41" s="54" t="str">
        <f t="shared" si="0"/>
        <v/>
      </c>
      <c r="H41" s="105"/>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7"/>
      <c r="AG41" s="107"/>
      <c r="AH41" s="107"/>
      <c r="AI41" s="107"/>
      <c r="AJ41" s="107"/>
      <c r="AK41" s="107"/>
      <c r="AL41" s="107"/>
      <c r="AM41" s="107"/>
      <c r="AN41" s="107"/>
      <c r="AO41" s="107"/>
      <c r="AP41" s="107"/>
      <c r="AQ41" s="107"/>
      <c r="AR41" s="106"/>
      <c r="AS41" s="106"/>
      <c r="AT41" s="107"/>
      <c r="AU41" s="107"/>
      <c r="AV41" s="107"/>
      <c r="AW41" s="107"/>
      <c r="AX41" s="107"/>
      <c r="AY41" s="107"/>
      <c r="AZ41" s="107"/>
      <c r="BA41" s="107"/>
      <c r="BB41" s="107"/>
      <c r="BC41" s="107"/>
      <c r="BD41" s="107"/>
      <c r="BE41" s="107"/>
      <c r="BF41" s="107"/>
      <c r="BG41" s="107"/>
      <c r="BH41" s="107"/>
      <c r="BI41" s="107"/>
      <c r="BJ41" s="108"/>
    </row>
    <row r="42" spans="1:62" ht="15.75" customHeight="1" x14ac:dyDescent="0.25">
      <c r="A42" s="265" t="s">
        <v>100</v>
      </c>
      <c r="B42" s="151" t="s">
        <v>101</v>
      </c>
      <c r="C42" s="155" t="s">
        <v>246</v>
      </c>
      <c r="D42" s="170">
        <v>15000</v>
      </c>
      <c r="E42" s="163"/>
      <c r="F42" s="39" t="str">
        <f t="shared" si="0"/>
        <v/>
      </c>
      <c r="H42" s="109"/>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1"/>
      <c r="AG42" s="111"/>
      <c r="AH42" s="111"/>
      <c r="AI42" s="111"/>
      <c r="AJ42" s="111"/>
      <c r="AK42" s="111"/>
      <c r="AL42" s="111"/>
      <c r="AM42" s="111"/>
      <c r="AN42" s="111"/>
      <c r="AO42" s="111"/>
      <c r="AP42" s="111"/>
      <c r="AQ42" s="111"/>
      <c r="AR42" s="110"/>
      <c r="AS42" s="110"/>
      <c r="AT42" s="111"/>
      <c r="AU42" s="111"/>
      <c r="AV42" s="111"/>
      <c r="AW42" s="111"/>
      <c r="AX42" s="111"/>
      <c r="AY42" s="111"/>
      <c r="AZ42" s="111"/>
      <c r="BA42" s="111"/>
      <c r="BB42" s="111"/>
      <c r="BC42" s="111"/>
      <c r="BD42" s="111"/>
      <c r="BE42" s="111"/>
      <c r="BF42" s="111"/>
      <c r="BG42" s="111"/>
      <c r="BH42" s="111"/>
      <c r="BI42" s="111"/>
      <c r="BJ42" s="112"/>
    </row>
    <row r="43" spans="1:62" ht="15.75" customHeight="1" x14ac:dyDescent="0.25">
      <c r="A43" s="266"/>
      <c r="B43" s="156" t="s">
        <v>102</v>
      </c>
      <c r="C43" s="157" t="s">
        <v>246</v>
      </c>
      <c r="D43" s="171">
        <v>5000</v>
      </c>
      <c r="E43" s="164"/>
      <c r="F43" s="44" t="str">
        <f t="shared" si="0"/>
        <v/>
      </c>
      <c r="H43" s="93"/>
      <c r="I43" s="94"/>
      <c r="J43" s="94"/>
      <c r="K43" s="94"/>
      <c r="L43" s="94"/>
      <c r="M43" s="94"/>
      <c r="N43" s="94"/>
      <c r="O43" s="94"/>
      <c r="P43" s="94"/>
      <c r="Q43" s="94"/>
      <c r="R43" s="94"/>
      <c r="S43" s="94"/>
      <c r="T43" s="94"/>
      <c r="U43" s="94"/>
      <c r="V43" s="94"/>
      <c r="W43" s="94"/>
      <c r="X43" s="94"/>
      <c r="Y43" s="94"/>
      <c r="Z43" s="94"/>
      <c r="AA43" s="94"/>
      <c r="AB43" s="94"/>
      <c r="AC43" s="94"/>
      <c r="AD43" s="94"/>
      <c r="AE43" s="94"/>
      <c r="AF43" s="95"/>
      <c r="AG43" s="95"/>
      <c r="AH43" s="95"/>
      <c r="AI43" s="95"/>
      <c r="AJ43" s="95"/>
      <c r="AK43" s="95"/>
      <c r="AL43" s="95"/>
      <c r="AM43" s="95"/>
      <c r="AN43" s="95"/>
      <c r="AO43" s="95"/>
      <c r="AP43" s="95"/>
      <c r="AQ43" s="95"/>
      <c r="AR43" s="94"/>
      <c r="AS43" s="94"/>
      <c r="AT43" s="95"/>
      <c r="AU43" s="95"/>
      <c r="AV43" s="95"/>
      <c r="AW43" s="95"/>
      <c r="AX43" s="95"/>
      <c r="AY43" s="95"/>
      <c r="AZ43" s="95"/>
      <c r="BA43" s="95"/>
      <c r="BB43" s="95"/>
      <c r="BC43" s="95"/>
      <c r="BD43" s="95"/>
      <c r="BE43" s="95"/>
      <c r="BF43" s="95"/>
      <c r="BG43" s="95"/>
      <c r="BH43" s="95"/>
      <c r="BI43" s="95"/>
      <c r="BJ43" s="96"/>
    </row>
    <row r="44" spans="1:62" ht="15.75" customHeight="1" x14ac:dyDescent="0.25">
      <c r="A44" s="266"/>
      <c r="B44" s="156" t="s">
        <v>103</v>
      </c>
      <c r="C44" s="157" t="s">
        <v>246</v>
      </c>
      <c r="D44" s="171"/>
      <c r="E44" s="164"/>
      <c r="F44" s="44" t="str">
        <f t="shared" si="0"/>
        <v/>
      </c>
      <c r="H44" s="93"/>
      <c r="I44" s="94"/>
      <c r="J44" s="94"/>
      <c r="K44" s="94"/>
      <c r="L44" s="94"/>
      <c r="M44" s="94"/>
      <c r="N44" s="94"/>
      <c r="O44" s="94"/>
      <c r="P44" s="94"/>
      <c r="Q44" s="94"/>
      <c r="R44" s="94"/>
      <c r="S44" s="94"/>
      <c r="T44" s="94"/>
      <c r="U44" s="94"/>
      <c r="V44" s="94"/>
      <c r="W44" s="94"/>
      <c r="X44" s="94"/>
      <c r="Y44" s="94"/>
      <c r="Z44" s="94"/>
      <c r="AA44" s="94"/>
      <c r="AB44" s="94"/>
      <c r="AC44" s="94"/>
      <c r="AD44" s="94"/>
      <c r="AE44" s="94"/>
      <c r="AF44" s="95"/>
      <c r="AG44" s="95"/>
      <c r="AH44" s="95"/>
      <c r="AI44" s="95"/>
      <c r="AJ44" s="95"/>
      <c r="AK44" s="95"/>
      <c r="AL44" s="95"/>
      <c r="AM44" s="95"/>
      <c r="AN44" s="95"/>
      <c r="AO44" s="95"/>
      <c r="AP44" s="95"/>
      <c r="AQ44" s="95"/>
      <c r="AR44" s="94"/>
      <c r="AS44" s="94"/>
      <c r="AT44" s="95"/>
      <c r="AU44" s="95"/>
      <c r="AV44" s="95"/>
      <c r="AW44" s="95"/>
      <c r="AX44" s="95"/>
      <c r="AY44" s="95"/>
      <c r="AZ44" s="95"/>
      <c r="BA44" s="95"/>
      <c r="BB44" s="95"/>
      <c r="BC44" s="95"/>
      <c r="BD44" s="95"/>
      <c r="BE44" s="95"/>
      <c r="BF44" s="95"/>
      <c r="BG44" s="95"/>
      <c r="BH44" s="95"/>
      <c r="BI44" s="95"/>
      <c r="BJ44" s="96"/>
    </row>
    <row r="45" spans="1:62" ht="15.75" customHeight="1" x14ac:dyDescent="0.25">
      <c r="A45" s="266"/>
      <c r="B45" s="156" t="s">
        <v>79</v>
      </c>
      <c r="C45" s="157" t="s">
        <v>246</v>
      </c>
      <c r="D45" s="171"/>
      <c r="E45" s="164"/>
      <c r="F45" s="44" t="str">
        <f t="shared" si="0"/>
        <v/>
      </c>
      <c r="H45" s="93"/>
      <c r="I45" s="94"/>
      <c r="J45" s="94"/>
      <c r="K45" s="94"/>
      <c r="L45" s="94"/>
      <c r="M45" s="94"/>
      <c r="N45" s="94"/>
      <c r="O45" s="94"/>
      <c r="P45" s="94"/>
      <c r="Q45" s="94"/>
      <c r="R45" s="94"/>
      <c r="S45" s="94"/>
      <c r="T45" s="94"/>
      <c r="U45" s="94"/>
      <c r="V45" s="94"/>
      <c r="W45" s="94"/>
      <c r="X45" s="94"/>
      <c r="Y45" s="94"/>
      <c r="Z45" s="94"/>
      <c r="AA45" s="94"/>
      <c r="AB45" s="94"/>
      <c r="AC45" s="94"/>
      <c r="AD45" s="94"/>
      <c r="AE45" s="94"/>
      <c r="AF45" s="95"/>
      <c r="AG45" s="95"/>
      <c r="AH45" s="95"/>
      <c r="AI45" s="95"/>
      <c r="AJ45" s="95"/>
      <c r="AK45" s="95"/>
      <c r="AL45" s="95"/>
      <c r="AM45" s="95"/>
      <c r="AN45" s="95"/>
      <c r="AO45" s="95"/>
      <c r="AP45" s="95"/>
      <c r="AQ45" s="95"/>
      <c r="AR45" s="94"/>
      <c r="AS45" s="94"/>
      <c r="AT45" s="95"/>
      <c r="AU45" s="95"/>
      <c r="AV45" s="95"/>
      <c r="AW45" s="95"/>
      <c r="AX45" s="95"/>
      <c r="AY45" s="95"/>
      <c r="AZ45" s="95"/>
      <c r="BA45" s="95"/>
      <c r="BB45" s="95"/>
      <c r="BC45" s="95"/>
      <c r="BD45" s="95"/>
      <c r="BE45" s="95"/>
      <c r="BF45" s="95"/>
      <c r="BG45" s="95"/>
      <c r="BH45" s="95"/>
      <c r="BI45" s="95"/>
      <c r="BJ45" s="96"/>
    </row>
    <row r="46" spans="1:62" ht="15.75" customHeight="1" x14ac:dyDescent="0.25">
      <c r="A46" s="266"/>
      <c r="B46" s="156" t="s">
        <v>79</v>
      </c>
      <c r="C46" s="157" t="s">
        <v>246</v>
      </c>
      <c r="D46" s="171"/>
      <c r="E46" s="164"/>
      <c r="F46" s="44" t="str">
        <f t="shared" si="0"/>
        <v/>
      </c>
      <c r="H46" s="93"/>
      <c r="I46" s="94"/>
      <c r="J46" s="94"/>
      <c r="K46" s="94"/>
      <c r="L46" s="94"/>
      <c r="M46" s="94"/>
      <c r="N46" s="94"/>
      <c r="O46" s="94"/>
      <c r="P46" s="94"/>
      <c r="Q46" s="94"/>
      <c r="R46" s="94"/>
      <c r="S46" s="94"/>
      <c r="T46" s="94"/>
      <c r="U46" s="94"/>
      <c r="V46" s="94"/>
      <c r="W46" s="94"/>
      <c r="X46" s="94"/>
      <c r="Y46" s="94"/>
      <c r="Z46" s="94"/>
      <c r="AA46" s="94"/>
      <c r="AB46" s="94"/>
      <c r="AC46" s="94"/>
      <c r="AD46" s="94"/>
      <c r="AE46" s="94"/>
      <c r="AF46" s="95"/>
      <c r="AG46" s="95"/>
      <c r="AH46" s="95"/>
      <c r="AI46" s="95"/>
      <c r="AJ46" s="95"/>
      <c r="AK46" s="95"/>
      <c r="AL46" s="95"/>
      <c r="AM46" s="95"/>
      <c r="AN46" s="95"/>
      <c r="AO46" s="95"/>
      <c r="AP46" s="95"/>
      <c r="AQ46" s="95"/>
      <c r="AR46" s="94"/>
      <c r="AS46" s="94"/>
      <c r="AT46" s="95"/>
      <c r="AU46" s="95"/>
      <c r="AV46" s="95"/>
      <c r="AW46" s="95"/>
      <c r="AX46" s="95"/>
      <c r="AY46" s="95"/>
      <c r="AZ46" s="95"/>
      <c r="BA46" s="95"/>
      <c r="BB46" s="95"/>
      <c r="BC46" s="95"/>
      <c r="BD46" s="95"/>
      <c r="BE46" s="95"/>
      <c r="BF46" s="95"/>
      <c r="BG46" s="95"/>
      <c r="BH46" s="95"/>
      <c r="BI46" s="95"/>
      <c r="BJ46" s="96"/>
    </row>
    <row r="47" spans="1:62" ht="15.75" customHeight="1" x14ac:dyDescent="0.25">
      <c r="A47" s="267"/>
      <c r="B47" s="158" t="s">
        <v>79</v>
      </c>
      <c r="C47" s="159" t="s">
        <v>246</v>
      </c>
      <c r="D47" s="172"/>
      <c r="E47" s="165"/>
      <c r="F47" s="54" t="str">
        <f t="shared" si="0"/>
        <v/>
      </c>
      <c r="H47" s="97"/>
      <c r="I47" s="98"/>
      <c r="J47" s="98"/>
      <c r="K47" s="98"/>
      <c r="L47" s="98"/>
      <c r="M47" s="98"/>
      <c r="N47" s="98"/>
      <c r="O47" s="98"/>
      <c r="P47" s="98"/>
      <c r="Q47" s="98"/>
      <c r="R47" s="98"/>
      <c r="S47" s="98"/>
      <c r="T47" s="98"/>
      <c r="U47" s="98"/>
      <c r="V47" s="98"/>
      <c r="W47" s="98"/>
      <c r="X47" s="98"/>
      <c r="Y47" s="98"/>
      <c r="Z47" s="98"/>
      <c r="AA47" s="98"/>
      <c r="AB47" s="98"/>
      <c r="AC47" s="98"/>
      <c r="AD47" s="98"/>
      <c r="AE47" s="98"/>
      <c r="AF47" s="99"/>
      <c r="AG47" s="99"/>
      <c r="AH47" s="99"/>
      <c r="AI47" s="99"/>
      <c r="AJ47" s="99"/>
      <c r="AK47" s="99"/>
      <c r="AL47" s="99"/>
      <c r="AM47" s="99"/>
      <c r="AN47" s="99"/>
      <c r="AO47" s="99"/>
      <c r="AP47" s="99"/>
      <c r="AQ47" s="99"/>
      <c r="AR47" s="98"/>
      <c r="AS47" s="98"/>
      <c r="AT47" s="99"/>
      <c r="AU47" s="99"/>
      <c r="AV47" s="99"/>
      <c r="AW47" s="99"/>
      <c r="AX47" s="99"/>
      <c r="AY47" s="99"/>
      <c r="AZ47" s="99"/>
      <c r="BA47" s="99"/>
      <c r="BB47" s="99"/>
      <c r="BC47" s="99"/>
      <c r="BD47" s="99"/>
      <c r="BE47" s="99"/>
      <c r="BF47" s="99"/>
      <c r="BG47" s="99"/>
      <c r="BH47" s="99"/>
      <c r="BI47" s="99"/>
      <c r="BJ47" s="100"/>
    </row>
    <row r="48" spans="1:62" ht="15.75" customHeight="1" x14ac:dyDescent="0.25">
      <c r="A48" s="265" t="s">
        <v>104</v>
      </c>
      <c r="B48" s="151" t="s">
        <v>105</v>
      </c>
      <c r="C48" s="155" t="s">
        <v>246</v>
      </c>
      <c r="D48" s="170">
        <v>4000</v>
      </c>
      <c r="E48" s="163"/>
      <c r="F48" s="39" t="str">
        <f t="shared" si="0"/>
        <v/>
      </c>
      <c r="H48" s="101"/>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3"/>
      <c r="AG48" s="103"/>
      <c r="AH48" s="103"/>
      <c r="AI48" s="103"/>
      <c r="AJ48" s="103"/>
      <c r="AK48" s="103"/>
      <c r="AL48" s="103"/>
      <c r="AM48" s="103"/>
      <c r="AN48" s="103"/>
      <c r="AO48" s="103"/>
      <c r="AP48" s="103"/>
      <c r="AQ48" s="103"/>
      <c r="AR48" s="102"/>
      <c r="AS48" s="102"/>
      <c r="AT48" s="103"/>
      <c r="AU48" s="103"/>
      <c r="AV48" s="103"/>
      <c r="AW48" s="103"/>
      <c r="AX48" s="103"/>
      <c r="AY48" s="103"/>
      <c r="AZ48" s="103"/>
      <c r="BA48" s="103"/>
      <c r="BB48" s="103"/>
      <c r="BC48" s="103"/>
      <c r="BD48" s="103"/>
      <c r="BE48" s="103"/>
      <c r="BF48" s="103"/>
      <c r="BG48" s="103"/>
      <c r="BH48" s="103"/>
      <c r="BI48" s="103"/>
      <c r="BJ48" s="104"/>
    </row>
    <row r="49" spans="1:62" ht="15.75" customHeight="1" x14ac:dyDescent="0.25">
      <c r="A49" s="266"/>
      <c r="B49" s="156" t="s">
        <v>106</v>
      </c>
      <c r="C49" s="157" t="s">
        <v>246</v>
      </c>
      <c r="D49" s="171">
        <v>7000</v>
      </c>
      <c r="E49" s="164"/>
      <c r="F49" s="44" t="str">
        <f t="shared" si="0"/>
        <v/>
      </c>
      <c r="H49" s="93"/>
      <c r="I49" s="94"/>
      <c r="J49" s="94"/>
      <c r="K49" s="94"/>
      <c r="L49" s="94"/>
      <c r="M49" s="94"/>
      <c r="N49" s="94"/>
      <c r="O49" s="94"/>
      <c r="P49" s="94"/>
      <c r="Q49" s="94"/>
      <c r="R49" s="94"/>
      <c r="S49" s="94"/>
      <c r="T49" s="94"/>
      <c r="U49" s="94"/>
      <c r="V49" s="94"/>
      <c r="W49" s="94"/>
      <c r="X49" s="94"/>
      <c r="Y49" s="94"/>
      <c r="Z49" s="94"/>
      <c r="AA49" s="94"/>
      <c r="AB49" s="94"/>
      <c r="AC49" s="94"/>
      <c r="AD49" s="94"/>
      <c r="AE49" s="94"/>
      <c r="AF49" s="95"/>
      <c r="AG49" s="95"/>
      <c r="AH49" s="95"/>
      <c r="AI49" s="95"/>
      <c r="AJ49" s="95"/>
      <c r="AK49" s="95"/>
      <c r="AL49" s="95"/>
      <c r="AM49" s="95"/>
      <c r="AN49" s="95"/>
      <c r="AO49" s="95"/>
      <c r="AP49" s="95"/>
      <c r="AQ49" s="95"/>
      <c r="AR49" s="94"/>
      <c r="AS49" s="94"/>
      <c r="AT49" s="95"/>
      <c r="AU49" s="95"/>
      <c r="AV49" s="95"/>
      <c r="AW49" s="95"/>
      <c r="AX49" s="95"/>
      <c r="AY49" s="95"/>
      <c r="AZ49" s="95"/>
      <c r="BA49" s="95"/>
      <c r="BB49" s="95"/>
      <c r="BC49" s="95"/>
      <c r="BD49" s="95"/>
      <c r="BE49" s="95"/>
      <c r="BF49" s="95"/>
      <c r="BG49" s="95"/>
      <c r="BH49" s="95"/>
      <c r="BI49" s="95"/>
      <c r="BJ49" s="96"/>
    </row>
    <row r="50" spans="1:62" ht="15.75" customHeight="1" x14ac:dyDescent="0.25">
      <c r="A50" s="266"/>
      <c r="B50" s="156" t="s">
        <v>107</v>
      </c>
      <c r="C50" s="157" t="s">
        <v>246</v>
      </c>
      <c r="D50" s="171">
        <v>23000</v>
      </c>
      <c r="E50" s="164"/>
      <c r="F50" s="44" t="str">
        <f t="shared" si="0"/>
        <v/>
      </c>
      <c r="H50" s="93"/>
      <c r="I50" s="94"/>
      <c r="J50" s="94"/>
      <c r="K50" s="94"/>
      <c r="L50" s="94"/>
      <c r="M50" s="94"/>
      <c r="N50" s="94"/>
      <c r="O50" s="94"/>
      <c r="P50" s="94"/>
      <c r="Q50" s="94"/>
      <c r="R50" s="94"/>
      <c r="S50" s="94"/>
      <c r="T50" s="94"/>
      <c r="U50" s="94"/>
      <c r="V50" s="94"/>
      <c r="W50" s="94"/>
      <c r="X50" s="94"/>
      <c r="Y50" s="94"/>
      <c r="Z50" s="94"/>
      <c r="AA50" s="94"/>
      <c r="AB50" s="94"/>
      <c r="AC50" s="94"/>
      <c r="AD50" s="94"/>
      <c r="AE50" s="94"/>
      <c r="AF50" s="95"/>
      <c r="AG50" s="95"/>
      <c r="AH50" s="95"/>
      <c r="AI50" s="95"/>
      <c r="AJ50" s="95"/>
      <c r="AK50" s="95"/>
      <c r="AL50" s="95"/>
      <c r="AM50" s="95"/>
      <c r="AN50" s="95"/>
      <c r="AO50" s="95"/>
      <c r="AP50" s="95"/>
      <c r="AQ50" s="95"/>
      <c r="AR50" s="94"/>
      <c r="AS50" s="94"/>
      <c r="AT50" s="95"/>
      <c r="AU50" s="95"/>
      <c r="AV50" s="95"/>
      <c r="AW50" s="95"/>
      <c r="AX50" s="95"/>
      <c r="AY50" s="95"/>
      <c r="AZ50" s="95"/>
      <c r="BA50" s="95"/>
      <c r="BB50" s="95"/>
      <c r="BC50" s="95"/>
      <c r="BD50" s="95"/>
      <c r="BE50" s="95"/>
      <c r="BF50" s="95"/>
      <c r="BG50" s="95"/>
      <c r="BH50" s="95"/>
      <c r="BI50" s="95"/>
      <c r="BJ50" s="96"/>
    </row>
    <row r="51" spans="1:62" ht="15.75" customHeight="1" x14ac:dyDescent="0.25">
      <c r="A51" s="266"/>
      <c r="B51" s="156" t="s">
        <v>79</v>
      </c>
      <c r="C51" s="157" t="s">
        <v>246</v>
      </c>
      <c r="D51" s="171"/>
      <c r="E51" s="164"/>
      <c r="F51" s="44" t="str">
        <f t="shared" si="0"/>
        <v/>
      </c>
      <c r="H51" s="93"/>
      <c r="I51" s="94"/>
      <c r="J51" s="94"/>
      <c r="K51" s="94"/>
      <c r="L51" s="94"/>
      <c r="M51" s="94"/>
      <c r="N51" s="94"/>
      <c r="O51" s="94"/>
      <c r="P51" s="94"/>
      <c r="Q51" s="94"/>
      <c r="R51" s="94"/>
      <c r="S51" s="94"/>
      <c r="T51" s="94"/>
      <c r="U51" s="94"/>
      <c r="V51" s="94"/>
      <c r="W51" s="94"/>
      <c r="X51" s="94"/>
      <c r="Y51" s="94"/>
      <c r="Z51" s="94"/>
      <c r="AA51" s="94"/>
      <c r="AB51" s="94"/>
      <c r="AC51" s="94"/>
      <c r="AD51" s="94"/>
      <c r="AE51" s="94"/>
      <c r="AF51" s="95"/>
      <c r="AG51" s="95"/>
      <c r="AH51" s="95"/>
      <c r="AI51" s="95"/>
      <c r="AJ51" s="95"/>
      <c r="AK51" s="95"/>
      <c r="AL51" s="95"/>
      <c r="AM51" s="95"/>
      <c r="AN51" s="95"/>
      <c r="AO51" s="95"/>
      <c r="AP51" s="95"/>
      <c r="AQ51" s="95"/>
      <c r="AR51" s="94"/>
      <c r="AS51" s="94"/>
      <c r="AT51" s="95"/>
      <c r="AU51" s="95"/>
      <c r="AV51" s="95"/>
      <c r="AW51" s="95"/>
      <c r="AX51" s="95"/>
      <c r="AY51" s="95"/>
      <c r="AZ51" s="95"/>
      <c r="BA51" s="95"/>
      <c r="BB51" s="95"/>
      <c r="BC51" s="95"/>
      <c r="BD51" s="95"/>
      <c r="BE51" s="95"/>
      <c r="BF51" s="95"/>
      <c r="BG51" s="95"/>
      <c r="BH51" s="95"/>
      <c r="BI51" s="95"/>
      <c r="BJ51" s="96"/>
    </row>
    <row r="52" spans="1:62" ht="15.75" customHeight="1" x14ac:dyDescent="0.25">
      <c r="A52" s="266"/>
      <c r="B52" s="156" t="s">
        <v>79</v>
      </c>
      <c r="C52" s="157" t="s">
        <v>246</v>
      </c>
      <c r="D52" s="171"/>
      <c r="E52" s="164"/>
      <c r="F52" s="44" t="str">
        <f t="shared" si="0"/>
        <v/>
      </c>
      <c r="H52" s="93"/>
      <c r="I52" s="94"/>
      <c r="J52" s="94"/>
      <c r="K52" s="94"/>
      <c r="L52" s="94"/>
      <c r="M52" s="94"/>
      <c r="N52" s="94"/>
      <c r="O52" s="94"/>
      <c r="P52" s="94"/>
      <c r="Q52" s="94"/>
      <c r="R52" s="94"/>
      <c r="S52" s="94"/>
      <c r="T52" s="94"/>
      <c r="U52" s="94"/>
      <c r="V52" s="94"/>
      <c r="W52" s="94"/>
      <c r="X52" s="94"/>
      <c r="Y52" s="94"/>
      <c r="Z52" s="94"/>
      <c r="AA52" s="94"/>
      <c r="AB52" s="94"/>
      <c r="AC52" s="94"/>
      <c r="AD52" s="94"/>
      <c r="AE52" s="94"/>
      <c r="AF52" s="95"/>
      <c r="AG52" s="95"/>
      <c r="AH52" s="95"/>
      <c r="AI52" s="95"/>
      <c r="AJ52" s="95"/>
      <c r="AK52" s="95"/>
      <c r="AL52" s="95"/>
      <c r="AM52" s="95"/>
      <c r="AN52" s="95"/>
      <c r="AO52" s="95"/>
      <c r="AP52" s="95"/>
      <c r="AQ52" s="95"/>
      <c r="AR52" s="94"/>
      <c r="AS52" s="94"/>
      <c r="AT52" s="95"/>
      <c r="AU52" s="95"/>
      <c r="AV52" s="95"/>
      <c r="AW52" s="95"/>
      <c r="AX52" s="95"/>
      <c r="AY52" s="95"/>
      <c r="AZ52" s="95"/>
      <c r="BA52" s="95"/>
      <c r="BB52" s="95"/>
      <c r="BC52" s="95"/>
      <c r="BD52" s="95"/>
      <c r="BE52" s="95"/>
      <c r="BF52" s="95"/>
      <c r="BG52" s="95"/>
      <c r="BH52" s="95"/>
      <c r="BI52" s="95"/>
      <c r="BJ52" s="96"/>
    </row>
    <row r="53" spans="1:62" ht="15.75" customHeight="1" x14ac:dyDescent="0.25">
      <c r="A53" s="267"/>
      <c r="B53" s="158" t="s">
        <v>79</v>
      </c>
      <c r="C53" s="159" t="s">
        <v>246</v>
      </c>
      <c r="D53" s="172"/>
      <c r="E53" s="165"/>
      <c r="F53" s="54" t="str">
        <f t="shared" si="0"/>
        <v/>
      </c>
      <c r="H53" s="105"/>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7"/>
      <c r="AG53" s="107"/>
      <c r="AH53" s="107"/>
      <c r="AI53" s="107"/>
      <c r="AJ53" s="107"/>
      <c r="AK53" s="107"/>
      <c r="AL53" s="107"/>
      <c r="AM53" s="107"/>
      <c r="AN53" s="107"/>
      <c r="AO53" s="107"/>
      <c r="AP53" s="107"/>
      <c r="AQ53" s="107"/>
      <c r="AR53" s="106"/>
      <c r="AS53" s="106"/>
      <c r="AT53" s="107"/>
      <c r="AU53" s="107"/>
      <c r="AV53" s="107"/>
      <c r="AW53" s="107"/>
      <c r="AX53" s="107"/>
      <c r="AY53" s="107"/>
      <c r="AZ53" s="107"/>
      <c r="BA53" s="107"/>
      <c r="BB53" s="107"/>
      <c r="BC53" s="107"/>
      <c r="BD53" s="107"/>
      <c r="BE53" s="107"/>
      <c r="BF53" s="107"/>
      <c r="BG53" s="107"/>
      <c r="BH53" s="107"/>
      <c r="BI53" s="107"/>
      <c r="BJ53" s="108"/>
    </row>
    <row r="54" spans="1:62" ht="15.75" customHeight="1" x14ac:dyDescent="0.25">
      <c r="A54" s="265" t="s">
        <v>108</v>
      </c>
      <c r="B54" s="151" t="s">
        <v>109</v>
      </c>
      <c r="C54" s="155" t="s">
        <v>246</v>
      </c>
      <c r="D54" s="170">
        <v>11000</v>
      </c>
      <c r="E54" s="163"/>
      <c r="F54" s="39" t="str">
        <f t="shared" si="0"/>
        <v/>
      </c>
      <c r="H54" s="109"/>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1"/>
      <c r="AG54" s="111"/>
      <c r="AH54" s="111"/>
      <c r="AI54" s="111"/>
      <c r="AJ54" s="111"/>
      <c r="AK54" s="111"/>
      <c r="AL54" s="111"/>
      <c r="AM54" s="111"/>
      <c r="AN54" s="111"/>
      <c r="AO54" s="111"/>
      <c r="AP54" s="111"/>
      <c r="AQ54" s="111"/>
      <c r="AR54" s="110"/>
      <c r="AS54" s="110"/>
      <c r="AT54" s="111"/>
      <c r="AU54" s="111"/>
      <c r="AV54" s="111"/>
      <c r="AW54" s="111"/>
      <c r="AX54" s="111"/>
      <c r="AY54" s="111"/>
      <c r="AZ54" s="111"/>
      <c r="BA54" s="111"/>
      <c r="BB54" s="111"/>
      <c r="BC54" s="111"/>
      <c r="BD54" s="111"/>
      <c r="BE54" s="111"/>
      <c r="BF54" s="111"/>
      <c r="BG54" s="111"/>
      <c r="BH54" s="111"/>
      <c r="BI54" s="111"/>
      <c r="BJ54" s="112"/>
    </row>
    <row r="55" spans="1:62" ht="15.75" customHeight="1" x14ac:dyDescent="0.25">
      <c r="A55" s="266"/>
      <c r="B55" s="156" t="s">
        <v>110</v>
      </c>
      <c r="C55" s="157" t="s">
        <v>246</v>
      </c>
      <c r="D55" s="171">
        <v>5000</v>
      </c>
      <c r="E55" s="164"/>
      <c r="F55" s="44" t="str">
        <f t="shared" si="0"/>
        <v/>
      </c>
      <c r="H55" s="93"/>
      <c r="I55" s="94"/>
      <c r="J55" s="94"/>
      <c r="K55" s="94"/>
      <c r="L55" s="94"/>
      <c r="M55" s="94"/>
      <c r="N55" s="94"/>
      <c r="O55" s="94"/>
      <c r="P55" s="94"/>
      <c r="Q55" s="94"/>
      <c r="R55" s="94"/>
      <c r="S55" s="94"/>
      <c r="T55" s="94"/>
      <c r="U55" s="94"/>
      <c r="V55" s="94"/>
      <c r="W55" s="94"/>
      <c r="X55" s="94"/>
      <c r="Y55" s="94"/>
      <c r="Z55" s="94"/>
      <c r="AA55" s="94"/>
      <c r="AB55" s="94"/>
      <c r="AC55" s="94"/>
      <c r="AD55" s="94"/>
      <c r="AE55" s="94"/>
      <c r="AF55" s="95"/>
      <c r="AG55" s="95"/>
      <c r="AH55" s="95"/>
      <c r="AI55" s="95"/>
      <c r="AJ55" s="95"/>
      <c r="AK55" s="95"/>
      <c r="AL55" s="95"/>
      <c r="AM55" s="95"/>
      <c r="AN55" s="95"/>
      <c r="AO55" s="95"/>
      <c r="AP55" s="95"/>
      <c r="AQ55" s="95"/>
      <c r="AR55" s="94"/>
      <c r="AS55" s="94"/>
      <c r="AT55" s="95"/>
      <c r="AU55" s="95"/>
      <c r="AV55" s="95"/>
      <c r="AW55" s="95"/>
      <c r="AX55" s="95"/>
      <c r="AY55" s="95"/>
      <c r="AZ55" s="95"/>
      <c r="BA55" s="95"/>
      <c r="BB55" s="95"/>
      <c r="BC55" s="95"/>
      <c r="BD55" s="95"/>
      <c r="BE55" s="95"/>
      <c r="BF55" s="95"/>
      <c r="BG55" s="95"/>
      <c r="BH55" s="95"/>
      <c r="BI55" s="95"/>
      <c r="BJ55" s="96"/>
    </row>
    <row r="56" spans="1:62" ht="15.75" customHeight="1" x14ac:dyDescent="0.25">
      <c r="A56" s="266"/>
      <c r="B56" s="156" t="s">
        <v>79</v>
      </c>
      <c r="C56" s="157" t="s">
        <v>246</v>
      </c>
      <c r="D56" s="171"/>
      <c r="E56" s="164"/>
      <c r="F56" s="44" t="str">
        <f t="shared" si="0"/>
        <v/>
      </c>
      <c r="H56" s="93"/>
      <c r="I56" s="94"/>
      <c r="J56" s="94"/>
      <c r="K56" s="94"/>
      <c r="L56" s="94"/>
      <c r="M56" s="94"/>
      <c r="N56" s="94"/>
      <c r="O56" s="94"/>
      <c r="P56" s="94"/>
      <c r="Q56" s="94"/>
      <c r="R56" s="94"/>
      <c r="S56" s="94"/>
      <c r="T56" s="94"/>
      <c r="U56" s="94"/>
      <c r="V56" s="94"/>
      <c r="W56" s="94"/>
      <c r="X56" s="94"/>
      <c r="Y56" s="94"/>
      <c r="Z56" s="94"/>
      <c r="AA56" s="94"/>
      <c r="AB56" s="94"/>
      <c r="AC56" s="94"/>
      <c r="AD56" s="94"/>
      <c r="AE56" s="94"/>
      <c r="AF56" s="95"/>
      <c r="AG56" s="95"/>
      <c r="AH56" s="95"/>
      <c r="AI56" s="95"/>
      <c r="AJ56" s="95"/>
      <c r="AK56" s="95"/>
      <c r="AL56" s="95"/>
      <c r="AM56" s="95"/>
      <c r="AN56" s="95"/>
      <c r="AO56" s="95"/>
      <c r="AP56" s="95"/>
      <c r="AQ56" s="95"/>
      <c r="AR56" s="94"/>
      <c r="AS56" s="94"/>
      <c r="AT56" s="95"/>
      <c r="AU56" s="95"/>
      <c r="AV56" s="95"/>
      <c r="AW56" s="95"/>
      <c r="AX56" s="95"/>
      <c r="AY56" s="95"/>
      <c r="AZ56" s="95"/>
      <c r="BA56" s="95"/>
      <c r="BB56" s="95"/>
      <c r="BC56" s="95"/>
      <c r="BD56" s="95"/>
      <c r="BE56" s="95"/>
      <c r="BF56" s="95"/>
      <c r="BG56" s="95"/>
      <c r="BH56" s="95"/>
      <c r="BI56" s="95"/>
      <c r="BJ56" s="96"/>
    </row>
    <row r="57" spans="1:62" ht="15.75" customHeight="1" x14ac:dyDescent="0.25">
      <c r="A57" s="266"/>
      <c r="B57" s="156" t="s">
        <v>79</v>
      </c>
      <c r="C57" s="157" t="s">
        <v>246</v>
      </c>
      <c r="D57" s="171"/>
      <c r="E57" s="164"/>
      <c r="F57" s="44" t="str">
        <f t="shared" si="0"/>
        <v/>
      </c>
      <c r="H57" s="93"/>
      <c r="I57" s="94"/>
      <c r="J57" s="94"/>
      <c r="K57" s="94"/>
      <c r="L57" s="94"/>
      <c r="M57" s="94"/>
      <c r="N57" s="94"/>
      <c r="O57" s="94"/>
      <c r="P57" s="94"/>
      <c r="Q57" s="94"/>
      <c r="R57" s="94"/>
      <c r="S57" s="94"/>
      <c r="T57" s="94"/>
      <c r="U57" s="94"/>
      <c r="V57" s="94"/>
      <c r="W57" s="94"/>
      <c r="X57" s="94"/>
      <c r="Y57" s="94"/>
      <c r="Z57" s="94"/>
      <c r="AA57" s="94"/>
      <c r="AB57" s="94"/>
      <c r="AC57" s="94"/>
      <c r="AD57" s="94"/>
      <c r="AE57" s="94"/>
      <c r="AF57" s="95"/>
      <c r="AG57" s="95"/>
      <c r="AH57" s="95"/>
      <c r="AI57" s="95"/>
      <c r="AJ57" s="95"/>
      <c r="AK57" s="95"/>
      <c r="AL57" s="95"/>
      <c r="AM57" s="95"/>
      <c r="AN57" s="95"/>
      <c r="AO57" s="95"/>
      <c r="AP57" s="95"/>
      <c r="AQ57" s="95"/>
      <c r="AR57" s="94"/>
      <c r="AS57" s="94"/>
      <c r="AT57" s="95"/>
      <c r="AU57" s="95"/>
      <c r="AV57" s="95"/>
      <c r="AW57" s="95"/>
      <c r="AX57" s="95"/>
      <c r="AY57" s="95"/>
      <c r="AZ57" s="95"/>
      <c r="BA57" s="95"/>
      <c r="BB57" s="95"/>
      <c r="BC57" s="95"/>
      <c r="BD57" s="95"/>
      <c r="BE57" s="95"/>
      <c r="BF57" s="95"/>
      <c r="BG57" s="95"/>
      <c r="BH57" s="95"/>
      <c r="BI57" s="95"/>
      <c r="BJ57" s="96"/>
    </row>
    <row r="58" spans="1:62" ht="15.75" customHeight="1" x14ac:dyDescent="0.25">
      <c r="A58" s="267"/>
      <c r="B58" s="158" t="s">
        <v>79</v>
      </c>
      <c r="C58" s="159" t="s">
        <v>246</v>
      </c>
      <c r="D58" s="172"/>
      <c r="E58" s="165"/>
      <c r="F58" s="54" t="str">
        <f t="shared" si="0"/>
        <v/>
      </c>
      <c r="H58" s="97"/>
      <c r="I58" s="98"/>
      <c r="J58" s="98"/>
      <c r="K58" s="98"/>
      <c r="L58" s="98"/>
      <c r="M58" s="98"/>
      <c r="N58" s="98"/>
      <c r="O58" s="98"/>
      <c r="P58" s="98"/>
      <c r="Q58" s="98"/>
      <c r="R58" s="98"/>
      <c r="S58" s="98"/>
      <c r="T58" s="98"/>
      <c r="U58" s="98"/>
      <c r="V58" s="98"/>
      <c r="W58" s="98"/>
      <c r="X58" s="98"/>
      <c r="Y58" s="98"/>
      <c r="Z58" s="98"/>
      <c r="AA58" s="98"/>
      <c r="AB58" s="98"/>
      <c r="AC58" s="98"/>
      <c r="AD58" s="98"/>
      <c r="AE58" s="98"/>
      <c r="AF58" s="99"/>
      <c r="AG58" s="99"/>
      <c r="AH58" s="99"/>
      <c r="AI58" s="99"/>
      <c r="AJ58" s="99"/>
      <c r="AK58" s="99"/>
      <c r="AL58" s="99"/>
      <c r="AM58" s="99"/>
      <c r="AN58" s="99"/>
      <c r="AO58" s="99"/>
      <c r="AP58" s="99"/>
      <c r="AQ58" s="99"/>
      <c r="AR58" s="98"/>
      <c r="AS58" s="98"/>
      <c r="AT58" s="99"/>
      <c r="AU58" s="99"/>
      <c r="AV58" s="99"/>
      <c r="AW58" s="99"/>
      <c r="AX58" s="99"/>
      <c r="AY58" s="99"/>
      <c r="AZ58" s="99"/>
      <c r="BA58" s="99"/>
      <c r="BB58" s="99"/>
      <c r="BC58" s="99"/>
      <c r="BD58" s="99"/>
      <c r="BE58" s="99"/>
      <c r="BF58" s="99"/>
      <c r="BG58" s="99"/>
      <c r="BH58" s="99"/>
      <c r="BI58" s="99"/>
      <c r="BJ58" s="100"/>
    </row>
    <row r="59" spans="1:62" ht="15.75" customHeight="1" x14ac:dyDescent="0.25">
      <c r="A59" s="262" t="s">
        <v>111</v>
      </c>
      <c r="B59" s="151" t="s">
        <v>112</v>
      </c>
      <c r="C59" s="155" t="s">
        <v>246</v>
      </c>
      <c r="D59" s="170">
        <v>1200</v>
      </c>
      <c r="E59" s="163"/>
      <c r="F59" s="39" t="str">
        <f t="shared" si="0"/>
        <v/>
      </c>
      <c r="H59" s="101"/>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3"/>
      <c r="AG59" s="103"/>
      <c r="AH59" s="103"/>
      <c r="AI59" s="103"/>
      <c r="AJ59" s="103"/>
      <c r="AK59" s="103"/>
      <c r="AL59" s="103"/>
      <c r="AM59" s="103"/>
      <c r="AN59" s="103"/>
      <c r="AO59" s="103"/>
      <c r="AP59" s="103"/>
      <c r="AQ59" s="103"/>
      <c r="AR59" s="102"/>
      <c r="AS59" s="102"/>
      <c r="AT59" s="103"/>
      <c r="AU59" s="103"/>
      <c r="AV59" s="103"/>
      <c r="AW59" s="103"/>
      <c r="AX59" s="103"/>
      <c r="AY59" s="103"/>
      <c r="AZ59" s="103"/>
      <c r="BA59" s="103"/>
      <c r="BB59" s="103"/>
      <c r="BC59" s="103"/>
      <c r="BD59" s="103"/>
      <c r="BE59" s="103"/>
      <c r="BF59" s="103"/>
      <c r="BG59" s="103"/>
      <c r="BH59" s="103"/>
      <c r="BI59" s="103"/>
      <c r="BJ59" s="104"/>
    </row>
    <row r="60" spans="1:62" ht="15.75" customHeight="1" x14ac:dyDescent="0.25">
      <c r="A60" s="263"/>
      <c r="B60" s="156" t="s">
        <v>113</v>
      </c>
      <c r="C60" s="157" t="s">
        <v>246</v>
      </c>
      <c r="D60" s="171">
        <v>4000</v>
      </c>
      <c r="E60" s="164"/>
      <c r="F60" s="44" t="str">
        <f t="shared" si="0"/>
        <v/>
      </c>
      <c r="H60" s="93"/>
      <c r="I60" s="94"/>
      <c r="J60" s="94"/>
      <c r="K60" s="94"/>
      <c r="L60" s="94"/>
      <c r="M60" s="94"/>
      <c r="N60" s="94"/>
      <c r="O60" s="94"/>
      <c r="P60" s="94"/>
      <c r="Q60" s="94"/>
      <c r="R60" s="94"/>
      <c r="S60" s="94"/>
      <c r="T60" s="94"/>
      <c r="U60" s="94"/>
      <c r="V60" s="94"/>
      <c r="W60" s="94"/>
      <c r="X60" s="94"/>
      <c r="Y60" s="94"/>
      <c r="Z60" s="94"/>
      <c r="AA60" s="94"/>
      <c r="AB60" s="94"/>
      <c r="AC60" s="94"/>
      <c r="AD60" s="94"/>
      <c r="AE60" s="94"/>
      <c r="AF60" s="95"/>
      <c r="AG60" s="95"/>
      <c r="AH60" s="95"/>
      <c r="AI60" s="95"/>
      <c r="AJ60" s="95"/>
      <c r="AK60" s="95"/>
      <c r="AL60" s="95"/>
      <c r="AM60" s="95"/>
      <c r="AN60" s="95"/>
      <c r="AO60" s="95"/>
      <c r="AP60" s="95"/>
      <c r="AQ60" s="95"/>
      <c r="AR60" s="94"/>
      <c r="AS60" s="94"/>
      <c r="AT60" s="95"/>
      <c r="AU60" s="95"/>
      <c r="AV60" s="95"/>
      <c r="AW60" s="95"/>
      <c r="AX60" s="95"/>
      <c r="AY60" s="95"/>
      <c r="AZ60" s="95"/>
      <c r="BA60" s="95"/>
      <c r="BB60" s="95"/>
      <c r="BC60" s="95"/>
      <c r="BD60" s="95"/>
      <c r="BE60" s="95"/>
      <c r="BF60" s="95"/>
      <c r="BG60" s="95"/>
      <c r="BH60" s="95"/>
      <c r="BI60" s="95"/>
      <c r="BJ60" s="96"/>
    </row>
    <row r="61" spans="1:62" ht="15.75" customHeight="1" x14ac:dyDescent="0.25">
      <c r="A61" s="263"/>
      <c r="B61" s="156" t="s">
        <v>114</v>
      </c>
      <c r="C61" s="157" t="s">
        <v>246</v>
      </c>
      <c r="D61" s="171">
        <v>5000</v>
      </c>
      <c r="E61" s="164"/>
      <c r="F61" s="44" t="str">
        <f t="shared" si="0"/>
        <v/>
      </c>
      <c r="H61" s="93"/>
      <c r="I61" s="94"/>
      <c r="J61" s="94"/>
      <c r="K61" s="94"/>
      <c r="L61" s="94"/>
      <c r="M61" s="94"/>
      <c r="N61" s="94"/>
      <c r="O61" s="94"/>
      <c r="P61" s="94"/>
      <c r="Q61" s="94"/>
      <c r="R61" s="94"/>
      <c r="S61" s="94"/>
      <c r="T61" s="94"/>
      <c r="U61" s="94"/>
      <c r="V61" s="94"/>
      <c r="W61" s="94"/>
      <c r="X61" s="94"/>
      <c r="Y61" s="94"/>
      <c r="Z61" s="94"/>
      <c r="AA61" s="94"/>
      <c r="AB61" s="94"/>
      <c r="AC61" s="94"/>
      <c r="AD61" s="94"/>
      <c r="AE61" s="94"/>
      <c r="AF61" s="95"/>
      <c r="AG61" s="95"/>
      <c r="AH61" s="95"/>
      <c r="AI61" s="95"/>
      <c r="AJ61" s="95"/>
      <c r="AK61" s="95"/>
      <c r="AL61" s="95"/>
      <c r="AM61" s="95"/>
      <c r="AN61" s="95"/>
      <c r="AO61" s="95"/>
      <c r="AP61" s="95"/>
      <c r="AQ61" s="95"/>
      <c r="AR61" s="94"/>
      <c r="AS61" s="94"/>
      <c r="AT61" s="95"/>
      <c r="AU61" s="95"/>
      <c r="AV61" s="95"/>
      <c r="AW61" s="95"/>
      <c r="AX61" s="95"/>
      <c r="AY61" s="95"/>
      <c r="AZ61" s="95"/>
      <c r="BA61" s="95"/>
      <c r="BB61" s="95"/>
      <c r="BC61" s="95"/>
      <c r="BD61" s="95"/>
      <c r="BE61" s="95"/>
      <c r="BF61" s="95"/>
      <c r="BG61" s="95"/>
      <c r="BH61" s="95"/>
      <c r="BI61" s="95"/>
      <c r="BJ61" s="96"/>
    </row>
    <row r="62" spans="1:62" ht="15.75" customHeight="1" x14ac:dyDescent="0.25">
      <c r="A62" s="263"/>
      <c r="B62" s="156" t="s">
        <v>114</v>
      </c>
      <c r="C62" s="157" t="s">
        <v>246</v>
      </c>
      <c r="D62" s="171">
        <v>5000</v>
      </c>
      <c r="E62" s="164"/>
      <c r="F62" s="44" t="str">
        <f t="shared" si="0"/>
        <v/>
      </c>
      <c r="H62" s="93"/>
      <c r="I62" s="94"/>
      <c r="J62" s="94"/>
      <c r="K62" s="94"/>
      <c r="L62" s="94"/>
      <c r="M62" s="94"/>
      <c r="N62" s="94"/>
      <c r="O62" s="94"/>
      <c r="P62" s="94"/>
      <c r="Q62" s="94"/>
      <c r="R62" s="94"/>
      <c r="S62" s="94"/>
      <c r="T62" s="94"/>
      <c r="U62" s="94"/>
      <c r="V62" s="94"/>
      <c r="W62" s="94"/>
      <c r="X62" s="94"/>
      <c r="Y62" s="94"/>
      <c r="Z62" s="94"/>
      <c r="AA62" s="94"/>
      <c r="AB62" s="94"/>
      <c r="AC62" s="94"/>
      <c r="AD62" s="94"/>
      <c r="AE62" s="94"/>
      <c r="AF62" s="95"/>
      <c r="AG62" s="95"/>
      <c r="AH62" s="95"/>
      <c r="AI62" s="95"/>
      <c r="AJ62" s="95"/>
      <c r="AK62" s="95"/>
      <c r="AL62" s="95"/>
      <c r="AM62" s="95"/>
      <c r="AN62" s="95"/>
      <c r="AO62" s="95"/>
      <c r="AP62" s="95"/>
      <c r="AQ62" s="95"/>
      <c r="AR62" s="94"/>
      <c r="AS62" s="94"/>
      <c r="AT62" s="95"/>
      <c r="AU62" s="95"/>
      <c r="AV62" s="95"/>
      <c r="AW62" s="95"/>
      <c r="AX62" s="95"/>
      <c r="AY62" s="95"/>
      <c r="AZ62" s="95"/>
      <c r="BA62" s="95"/>
      <c r="BB62" s="95"/>
      <c r="BC62" s="95"/>
      <c r="BD62" s="95"/>
      <c r="BE62" s="95"/>
      <c r="BF62" s="95"/>
      <c r="BG62" s="95"/>
      <c r="BH62" s="95"/>
      <c r="BI62" s="95"/>
      <c r="BJ62" s="96"/>
    </row>
    <row r="63" spans="1:62" ht="15.75" customHeight="1" x14ac:dyDescent="0.25">
      <c r="A63" s="263"/>
      <c r="B63" s="156" t="s">
        <v>79</v>
      </c>
      <c r="C63" s="157" t="s">
        <v>246</v>
      </c>
      <c r="D63" s="171">
        <v>2000</v>
      </c>
      <c r="E63" s="164"/>
      <c r="F63" s="44" t="str">
        <f t="shared" si="0"/>
        <v/>
      </c>
      <c r="H63" s="93"/>
      <c r="I63" s="94"/>
      <c r="J63" s="94"/>
      <c r="K63" s="94"/>
      <c r="L63" s="94"/>
      <c r="M63" s="94"/>
      <c r="N63" s="94"/>
      <c r="O63" s="94"/>
      <c r="P63" s="94"/>
      <c r="Q63" s="94"/>
      <c r="R63" s="94"/>
      <c r="S63" s="94"/>
      <c r="T63" s="94"/>
      <c r="U63" s="94"/>
      <c r="V63" s="94"/>
      <c r="W63" s="94"/>
      <c r="X63" s="94"/>
      <c r="Y63" s="94"/>
      <c r="Z63" s="94"/>
      <c r="AA63" s="94"/>
      <c r="AB63" s="94"/>
      <c r="AC63" s="94"/>
      <c r="AD63" s="94"/>
      <c r="AE63" s="94"/>
      <c r="AF63" s="95"/>
      <c r="AG63" s="95"/>
      <c r="AH63" s="95"/>
      <c r="AI63" s="95"/>
      <c r="AJ63" s="95"/>
      <c r="AK63" s="95"/>
      <c r="AL63" s="95"/>
      <c r="AM63" s="95"/>
      <c r="AN63" s="95"/>
      <c r="AO63" s="95"/>
      <c r="AP63" s="95"/>
      <c r="AQ63" s="95"/>
      <c r="AR63" s="94"/>
      <c r="AS63" s="94"/>
      <c r="AT63" s="95"/>
      <c r="AU63" s="95"/>
      <c r="AV63" s="95"/>
      <c r="AW63" s="95"/>
      <c r="AX63" s="95"/>
      <c r="AY63" s="95"/>
      <c r="AZ63" s="95"/>
      <c r="BA63" s="95"/>
      <c r="BB63" s="95"/>
      <c r="BC63" s="95"/>
      <c r="BD63" s="95"/>
      <c r="BE63" s="95"/>
      <c r="BF63" s="95"/>
      <c r="BG63" s="95"/>
      <c r="BH63" s="95"/>
      <c r="BI63" s="95"/>
      <c r="BJ63" s="96"/>
    </row>
    <row r="64" spans="1:62" ht="15.75" customHeight="1" x14ac:dyDescent="0.25">
      <c r="A64" s="263"/>
      <c r="B64" s="156" t="s">
        <v>79</v>
      </c>
      <c r="C64" s="157" t="s">
        <v>246</v>
      </c>
      <c r="D64" s="171"/>
      <c r="E64" s="164"/>
      <c r="F64" s="44" t="str">
        <f t="shared" si="0"/>
        <v/>
      </c>
      <c r="H64" s="93"/>
      <c r="I64" s="94"/>
      <c r="J64" s="94"/>
      <c r="K64" s="94"/>
      <c r="L64" s="94"/>
      <c r="M64" s="94"/>
      <c r="N64" s="94"/>
      <c r="O64" s="94"/>
      <c r="P64" s="94"/>
      <c r="Q64" s="94"/>
      <c r="R64" s="94"/>
      <c r="S64" s="94"/>
      <c r="T64" s="94"/>
      <c r="U64" s="94"/>
      <c r="V64" s="94"/>
      <c r="W64" s="94"/>
      <c r="X64" s="94"/>
      <c r="Y64" s="94"/>
      <c r="Z64" s="94"/>
      <c r="AA64" s="94"/>
      <c r="AB64" s="94"/>
      <c r="AC64" s="94"/>
      <c r="AD64" s="94"/>
      <c r="AE64" s="94"/>
      <c r="AF64" s="95"/>
      <c r="AG64" s="95"/>
      <c r="AH64" s="95"/>
      <c r="AI64" s="95"/>
      <c r="AJ64" s="95"/>
      <c r="AK64" s="95"/>
      <c r="AL64" s="95"/>
      <c r="AM64" s="95"/>
      <c r="AN64" s="95"/>
      <c r="AO64" s="95"/>
      <c r="AP64" s="95"/>
      <c r="AQ64" s="95"/>
      <c r="AR64" s="94"/>
      <c r="AS64" s="94"/>
      <c r="AT64" s="95"/>
      <c r="AU64" s="95"/>
      <c r="AV64" s="95"/>
      <c r="AW64" s="95"/>
      <c r="AX64" s="95"/>
      <c r="AY64" s="95"/>
      <c r="AZ64" s="95"/>
      <c r="BA64" s="95"/>
      <c r="BB64" s="95"/>
      <c r="BC64" s="95"/>
      <c r="BD64" s="95"/>
      <c r="BE64" s="95"/>
      <c r="BF64" s="95"/>
      <c r="BG64" s="95"/>
      <c r="BH64" s="95"/>
      <c r="BI64" s="95"/>
      <c r="BJ64" s="96"/>
    </row>
    <row r="65" spans="1:62" ht="15.75" customHeight="1" x14ac:dyDescent="0.25">
      <c r="A65" s="263"/>
      <c r="B65" s="156" t="s">
        <v>79</v>
      </c>
      <c r="C65" s="157" t="s">
        <v>246</v>
      </c>
      <c r="D65" s="171"/>
      <c r="E65" s="164"/>
      <c r="F65" s="44" t="str">
        <f t="shared" si="0"/>
        <v/>
      </c>
      <c r="H65" s="93"/>
      <c r="I65" s="94"/>
      <c r="J65" s="94"/>
      <c r="K65" s="94"/>
      <c r="L65" s="94"/>
      <c r="M65" s="94"/>
      <c r="N65" s="94"/>
      <c r="O65" s="94"/>
      <c r="P65" s="94"/>
      <c r="Q65" s="94"/>
      <c r="R65" s="94"/>
      <c r="S65" s="94"/>
      <c r="T65" s="94"/>
      <c r="U65" s="94"/>
      <c r="V65" s="94"/>
      <c r="W65" s="94"/>
      <c r="X65" s="94"/>
      <c r="Y65" s="94"/>
      <c r="Z65" s="94"/>
      <c r="AA65" s="94"/>
      <c r="AB65" s="94"/>
      <c r="AC65" s="94"/>
      <c r="AD65" s="94"/>
      <c r="AE65" s="94"/>
      <c r="AF65" s="95"/>
      <c r="AG65" s="95"/>
      <c r="AH65" s="95"/>
      <c r="AI65" s="95"/>
      <c r="AJ65" s="95"/>
      <c r="AK65" s="95"/>
      <c r="AL65" s="95"/>
      <c r="AM65" s="95"/>
      <c r="AN65" s="95"/>
      <c r="AO65" s="95"/>
      <c r="AP65" s="95"/>
      <c r="AQ65" s="95"/>
      <c r="AR65" s="94"/>
      <c r="AS65" s="94"/>
      <c r="AT65" s="95"/>
      <c r="AU65" s="95"/>
      <c r="AV65" s="95"/>
      <c r="AW65" s="95"/>
      <c r="AX65" s="95"/>
      <c r="AY65" s="95"/>
      <c r="AZ65" s="95"/>
      <c r="BA65" s="95"/>
      <c r="BB65" s="95"/>
      <c r="BC65" s="95"/>
      <c r="BD65" s="95"/>
      <c r="BE65" s="95"/>
      <c r="BF65" s="95"/>
      <c r="BG65" s="95"/>
      <c r="BH65" s="95"/>
      <c r="BI65" s="95"/>
      <c r="BJ65" s="96"/>
    </row>
    <row r="66" spans="1:62" ht="15.75" customHeight="1" x14ac:dyDescent="0.25">
      <c r="A66" s="264"/>
      <c r="B66" s="158" t="s">
        <v>79</v>
      </c>
      <c r="C66" s="159" t="s">
        <v>246</v>
      </c>
      <c r="D66" s="172"/>
      <c r="E66" s="165"/>
      <c r="F66" s="54" t="str">
        <f t="shared" si="0"/>
        <v/>
      </c>
      <c r="H66" s="105"/>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7"/>
      <c r="AG66" s="107"/>
      <c r="AH66" s="107"/>
      <c r="AI66" s="107"/>
      <c r="AJ66" s="107"/>
      <c r="AK66" s="107"/>
      <c r="AL66" s="107"/>
      <c r="AM66" s="107"/>
      <c r="AN66" s="107"/>
      <c r="AO66" s="107"/>
      <c r="AP66" s="107"/>
      <c r="AQ66" s="107"/>
      <c r="AR66" s="106"/>
      <c r="AS66" s="106"/>
      <c r="AT66" s="107"/>
      <c r="AU66" s="107"/>
      <c r="AV66" s="107"/>
      <c r="AW66" s="107"/>
      <c r="AX66" s="107"/>
      <c r="AY66" s="107"/>
      <c r="AZ66" s="107"/>
      <c r="BA66" s="107"/>
      <c r="BB66" s="107"/>
      <c r="BC66" s="107"/>
      <c r="BD66" s="107"/>
      <c r="BE66" s="107"/>
      <c r="BF66" s="107"/>
      <c r="BG66" s="107"/>
      <c r="BH66" s="107"/>
      <c r="BI66" s="107"/>
      <c r="BJ66" s="108"/>
    </row>
    <row r="67" spans="1:62" ht="15.75" customHeight="1" x14ac:dyDescent="0.25">
      <c r="A67" s="265" t="s">
        <v>115</v>
      </c>
      <c r="B67" s="151" t="s">
        <v>116</v>
      </c>
      <c r="C67" s="155" t="s">
        <v>246</v>
      </c>
      <c r="D67" s="170">
        <v>4000</v>
      </c>
      <c r="E67" s="163"/>
      <c r="F67" s="39" t="str">
        <f t="shared" si="0"/>
        <v/>
      </c>
      <c r="H67" s="109"/>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1"/>
      <c r="AG67" s="111"/>
      <c r="AH67" s="111"/>
      <c r="AI67" s="111"/>
      <c r="AJ67" s="111"/>
      <c r="AK67" s="111"/>
      <c r="AL67" s="111"/>
      <c r="AM67" s="111"/>
      <c r="AN67" s="111"/>
      <c r="AO67" s="111"/>
      <c r="AP67" s="111"/>
      <c r="AQ67" s="111"/>
      <c r="AR67" s="110"/>
      <c r="AS67" s="110"/>
      <c r="AT67" s="111"/>
      <c r="AU67" s="111"/>
      <c r="AV67" s="111"/>
      <c r="AW67" s="111"/>
      <c r="AX67" s="111"/>
      <c r="AY67" s="111"/>
      <c r="AZ67" s="111"/>
      <c r="BA67" s="111"/>
      <c r="BB67" s="111"/>
      <c r="BC67" s="111"/>
      <c r="BD67" s="111"/>
      <c r="BE67" s="111"/>
      <c r="BF67" s="111"/>
      <c r="BG67" s="111"/>
      <c r="BH67" s="111"/>
      <c r="BI67" s="111"/>
      <c r="BJ67" s="112"/>
    </row>
    <row r="68" spans="1:62" ht="15.75" customHeight="1" x14ac:dyDescent="0.25">
      <c r="A68" s="266"/>
      <c r="B68" s="156" t="s">
        <v>117</v>
      </c>
      <c r="C68" s="157" t="s">
        <v>246</v>
      </c>
      <c r="D68" s="171">
        <v>2000</v>
      </c>
      <c r="E68" s="164"/>
      <c r="F68" s="44" t="str">
        <f t="shared" si="0"/>
        <v/>
      </c>
      <c r="H68" s="93"/>
      <c r="I68" s="94"/>
      <c r="J68" s="94"/>
      <c r="K68" s="94"/>
      <c r="L68" s="94"/>
      <c r="M68" s="94"/>
      <c r="N68" s="94"/>
      <c r="O68" s="94"/>
      <c r="P68" s="94"/>
      <c r="Q68" s="94"/>
      <c r="R68" s="94"/>
      <c r="S68" s="94"/>
      <c r="T68" s="94"/>
      <c r="U68" s="94"/>
      <c r="V68" s="94"/>
      <c r="W68" s="94"/>
      <c r="X68" s="94"/>
      <c r="Y68" s="94"/>
      <c r="Z68" s="94"/>
      <c r="AA68" s="94"/>
      <c r="AB68" s="94"/>
      <c r="AC68" s="94"/>
      <c r="AD68" s="94"/>
      <c r="AE68" s="94"/>
      <c r="AF68" s="95"/>
      <c r="AG68" s="95"/>
      <c r="AH68" s="95"/>
      <c r="AI68" s="95"/>
      <c r="AJ68" s="95"/>
      <c r="AK68" s="95"/>
      <c r="AL68" s="95"/>
      <c r="AM68" s="95"/>
      <c r="AN68" s="95"/>
      <c r="AO68" s="95"/>
      <c r="AP68" s="95"/>
      <c r="AQ68" s="95"/>
      <c r="AR68" s="94"/>
      <c r="AS68" s="94"/>
      <c r="AT68" s="95"/>
      <c r="AU68" s="95"/>
      <c r="AV68" s="95"/>
      <c r="AW68" s="95"/>
      <c r="AX68" s="95"/>
      <c r="AY68" s="95"/>
      <c r="AZ68" s="95"/>
      <c r="BA68" s="95"/>
      <c r="BB68" s="95"/>
      <c r="BC68" s="95"/>
      <c r="BD68" s="95"/>
      <c r="BE68" s="95"/>
      <c r="BF68" s="95"/>
      <c r="BG68" s="95"/>
      <c r="BH68" s="95"/>
      <c r="BI68" s="95"/>
      <c r="BJ68" s="96"/>
    </row>
    <row r="69" spans="1:62" ht="15.75" customHeight="1" x14ac:dyDescent="0.25">
      <c r="A69" s="266"/>
      <c r="B69" s="156" t="s">
        <v>118</v>
      </c>
      <c r="C69" s="157" t="s">
        <v>246</v>
      </c>
      <c r="D69" s="171">
        <v>1500</v>
      </c>
      <c r="E69" s="164"/>
      <c r="F69" s="44" t="str">
        <f t="shared" si="0"/>
        <v/>
      </c>
      <c r="H69" s="93"/>
      <c r="I69" s="94"/>
      <c r="J69" s="94"/>
      <c r="K69" s="94"/>
      <c r="L69" s="94"/>
      <c r="M69" s="94"/>
      <c r="N69" s="94"/>
      <c r="O69" s="94"/>
      <c r="P69" s="94"/>
      <c r="Q69" s="94"/>
      <c r="R69" s="94"/>
      <c r="S69" s="94"/>
      <c r="T69" s="94"/>
      <c r="U69" s="94"/>
      <c r="V69" s="94"/>
      <c r="W69" s="94"/>
      <c r="X69" s="94"/>
      <c r="Y69" s="94"/>
      <c r="Z69" s="94"/>
      <c r="AA69" s="94"/>
      <c r="AB69" s="94"/>
      <c r="AC69" s="94"/>
      <c r="AD69" s="94"/>
      <c r="AE69" s="94"/>
      <c r="AF69" s="95"/>
      <c r="AG69" s="95"/>
      <c r="AH69" s="95"/>
      <c r="AI69" s="95"/>
      <c r="AJ69" s="95"/>
      <c r="AK69" s="95"/>
      <c r="AL69" s="95"/>
      <c r="AM69" s="95"/>
      <c r="AN69" s="95"/>
      <c r="AO69" s="95"/>
      <c r="AP69" s="95"/>
      <c r="AQ69" s="95"/>
      <c r="AR69" s="94"/>
      <c r="AS69" s="94"/>
      <c r="AT69" s="95"/>
      <c r="AU69" s="95"/>
      <c r="AV69" s="95"/>
      <c r="AW69" s="95"/>
      <c r="AX69" s="95"/>
      <c r="AY69" s="95"/>
      <c r="AZ69" s="95"/>
      <c r="BA69" s="95"/>
      <c r="BB69" s="95"/>
      <c r="BC69" s="95"/>
      <c r="BD69" s="95"/>
      <c r="BE69" s="95"/>
      <c r="BF69" s="95"/>
      <c r="BG69" s="95"/>
      <c r="BH69" s="95"/>
      <c r="BI69" s="95"/>
      <c r="BJ69" s="96"/>
    </row>
    <row r="70" spans="1:62" ht="15.75" customHeight="1" x14ac:dyDescent="0.25">
      <c r="A70" s="266"/>
      <c r="B70" s="156" t="s">
        <v>119</v>
      </c>
      <c r="C70" s="157" t="s">
        <v>246</v>
      </c>
      <c r="D70" s="171">
        <v>1000</v>
      </c>
      <c r="E70" s="164"/>
      <c r="F70" s="44" t="str">
        <f t="shared" si="0"/>
        <v/>
      </c>
      <c r="H70" s="93"/>
      <c r="I70" s="94"/>
      <c r="J70" s="94"/>
      <c r="K70" s="94"/>
      <c r="L70" s="94"/>
      <c r="M70" s="94"/>
      <c r="N70" s="94"/>
      <c r="O70" s="94"/>
      <c r="P70" s="94"/>
      <c r="Q70" s="94"/>
      <c r="R70" s="94"/>
      <c r="S70" s="94"/>
      <c r="T70" s="94"/>
      <c r="U70" s="94"/>
      <c r="V70" s="94"/>
      <c r="W70" s="94"/>
      <c r="X70" s="94"/>
      <c r="Y70" s="94"/>
      <c r="Z70" s="94"/>
      <c r="AA70" s="94"/>
      <c r="AB70" s="94"/>
      <c r="AC70" s="94"/>
      <c r="AD70" s="94"/>
      <c r="AE70" s="94"/>
      <c r="AF70" s="95"/>
      <c r="AG70" s="95"/>
      <c r="AH70" s="95"/>
      <c r="AI70" s="95"/>
      <c r="AJ70" s="95"/>
      <c r="AK70" s="95"/>
      <c r="AL70" s="95"/>
      <c r="AM70" s="95"/>
      <c r="AN70" s="95"/>
      <c r="AO70" s="95"/>
      <c r="AP70" s="95"/>
      <c r="AQ70" s="95"/>
      <c r="AR70" s="94"/>
      <c r="AS70" s="94"/>
      <c r="AT70" s="95"/>
      <c r="AU70" s="95"/>
      <c r="AV70" s="95"/>
      <c r="AW70" s="95"/>
      <c r="AX70" s="95"/>
      <c r="AY70" s="95"/>
      <c r="AZ70" s="95"/>
      <c r="BA70" s="95"/>
      <c r="BB70" s="95"/>
      <c r="BC70" s="95"/>
      <c r="BD70" s="95"/>
      <c r="BE70" s="95"/>
      <c r="BF70" s="95"/>
      <c r="BG70" s="95"/>
      <c r="BH70" s="95"/>
      <c r="BI70" s="95"/>
      <c r="BJ70" s="96"/>
    </row>
    <row r="71" spans="1:62" ht="15.75" customHeight="1" x14ac:dyDescent="0.25">
      <c r="A71" s="266"/>
      <c r="B71" s="156" t="s">
        <v>120</v>
      </c>
      <c r="C71" s="157" t="s">
        <v>246</v>
      </c>
      <c r="D71" s="171">
        <v>1000</v>
      </c>
      <c r="E71" s="164"/>
      <c r="F71" s="44" t="str">
        <f t="shared" si="0"/>
        <v/>
      </c>
      <c r="H71" s="93"/>
      <c r="I71" s="94"/>
      <c r="J71" s="94"/>
      <c r="K71" s="94"/>
      <c r="L71" s="94"/>
      <c r="M71" s="94"/>
      <c r="N71" s="94"/>
      <c r="O71" s="94"/>
      <c r="P71" s="94"/>
      <c r="Q71" s="94"/>
      <c r="R71" s="94"/>
      <c r="S71" s="94"/>
      <c r="T71" s="94"/>
      <c r="U71" s="94"/>
      <c r="V71" s="94"/>
      <c r="W71" s="94"/>
      <c r="X71" s="94"/>
      <c r="Y71" s="94"/>
      <c r="Z71" s="94"/>
      <c r="AA71" s="94"/>
      <c r="AB71" s="94"/>
      <c r="AC71" s="94"/>
      <c r="AD71" s="94"/>
      <c r="AE71" s="94"/>
      <c r="AF71" s="95"/>
      <c r="AG71" s="95"/>
      <c r="AH71" s="95"/>
      <c r="AI71" s="95"/>
      <c r="AJ71" s="95"/>
      <c r="AK71" s="95"/>
      <c r="AL71" s="95"/>
      <c r="AM71" s="95"/>
      <c r="AN71" s="95"/>
      <c r="AO71" s="95"/>
      <c r="AP71" s="95"/>
      <c r="AQ71" s="95"/>
      <c r="AR71" s="94"/>
      <c r="AS71" s="94"/>
      <c r="AT71" s="95"/>
      <c r="AU71" s="95"/>
      <c r="AV71" s="95"/>
      <c r="AW71" s="95"/>
      <c r="AX71" s="95"/>
      <c r="AY71" s="95"/>
      <c r="AZ71" s="95"/>
      <c r="BA71" s="95"/>
      <c r="BB71" s="95"/>
      <c r="BC71" s="95"/>
      <c r="BD71" s="95"/>
      <c r="BE71" s="95"/>
      <c r="BF71" s="95"/>
      <c r="BG71" s="95"/>
      <c r="BH71" s="95"/>
      <c r="BI71" s="95"/>
      <c r="BJ71" s="96"/>
    </row>
    <row r="72" spans="1:62" ht="15.75" customHeight="1" x14ac:dyDescent="0.25">
      <c r="A72" s="266"/>
      <c r="B72" s="156" t="s">
        <v>121</v>
      </c>
      <c r="C72" s="157" t="s">
        <v>246</v>
      </c>
      <c r="D72" s="171">
        <v>1000</v>
      </c>
      <c r="E72" s="164"/>
      <c r="F72" s="44" t="str">
        <f t="shared" ref="F72:F135" si="1">IF(OR(ISBLANK(D72),ISBLANK(E72)),"",E72-D72)</f>
        <v/>
      </c>
      <c r="H72" s="93"/>
      <c r="I72" s="94"/>
      <c r="J72" s="94"/>
      <c r="K72" s="94"/>
      <c r="L72" s="94"/>
      <c r="M72" s="94"/>
      <c r="N72" s="94"/>
      <c r="O72" s="94"/>
      <c r="P72" s="94"/>
      <c r="Q72" s="94"/>
      <c r="R72" s="94"/>
      <c r="S72" s="94"/>
      <c r="T72" s="94"/>
      <c r="U72" s="94"/>
      <c r="V72" s="94"/>
      <c r="W72" s="94"/>
      <c r="X72" s="94"/>
      <c r="Y72" s="94"/>
      <c r="Z72" s="94"/>
      <c r="AA72" s="94"/>
      <c r="AB72" s="94"/>
      <c r="AC72" s="94"/>
      <c r="AD72" s="94"/>
      <c r="AE72" s="94"/>
      <c r="AF72" s="95"/>
      <c r="AG72" s="95"/>
      <c r="AH72" s="95"/>
      <c r="AI72" s="95"/>
      <c r="AJ72" s="95"/>
      <c r="AK72" s="95"/>
      <c r="AL72" s="95"/>
      <c r="AM72" s="95"/>
      <c r="AN72" s="95"/>
      <c r="AO72" s="95"/>
      <c r="AP72" s="95"/>
      <c r="AQ72" s="95"/>
      <c r="AR72" s="94"/>
      <c r="AS72" s="94"/>
      <c r="AT72" s="95"/>
      <c r="AU72" s="95"/>
      <c r="AV72" s="95"/>
      <c r="AW72" s="95"/>
      <c r="AX72" s="95"/>
      <c r="AY72" s="95"/>
      <c r="AZ72" s="95"/>
      <c r="BA72" s="95"/>
      <c r="BB72" s="95"/>
      <c r="BC72" s="95"/>
      <c r="BD72" s="95"/>
      <c r="BE72" s="95"/>
      <c r="BF72" s="95"/>
      <c r="BG72" s="95"/>
      <c r="BH72" s="95"/>
      <c r="BI72" s="95"/>
      <c r="BJ72" s="96"/>
    </row>
    <row r="73" spans="1:62" ht="15.75" customHeight="1" x14ac:dyDescent="0.25">
      <c r="A73" s="266"/>
      <c r="B73" s="156" t="s">
        <v>79</v>
      </c>
      <c r="C73" s="157" t="s">
        <v>246</v>
      </c>
      <c r="D73" s="171">
        <v>1000</v>
      </c>
      <c r="E73" s="164"/>
      <c r="F73" s="44" t="str">
        <f t="shared" si="1"/>
        <v/>
      </c>
      <c r="H73" s="93"/>
      <c r="I73" s="94"/>
      <c r="J73" s="94"/>
      <c r="K73" s="94"/>
      <c r="L73" s="94"/>
      <c r="M73" s="94"/>
      <c r="N73" s="94"/>
      <c r="O73" s="94"/>
      <c r="P73" s="94"/>
      <c r="Q73" s="94"/>
      <c r="R73" s="94"/>
      <c r="S73" s="94"/>
      <c r="T73" s="94"/>
      <c r="U73" s="94"/>
      <c r="V73" s="94"/>
      <c r="W73" s="94"/>
      <c r="X73" s="94"/>
      <c r="Y73" s="94"/>
      <c r="Z73" s="94"/>
      <c r="AA73" s="94"/>
      <c r="AB73" s="94"/>
      <c r="AC73" s="94"/>
      <c r="AD73" s="94"/>
      <c r="AE73" s="94"/>
      <c r="AF73" s="95"/>
      <c r="AG73" s="95"/>
      <c r="AH73" s="95"/>
      <c r="AI73" s="95"/>
      <c r="AJ73" s="95"/>
      <c r="AK73" s="95"/>
      <c r="AL73" s="95"/>
      <c r="AM73" s="95"/>
      <c r="AN73" s="95"/>
      <c r="AO73" s="95"/>
      <c r="AP73" s="95"/>
      <c r="AQ73" s="95"/>
      <c r="AR73" s="94"/>
      <c r="AS73" s="94"/>
      <c r="AT73" s="95"/>
      <c r="AU73" s="95"/>
      <c r="AV73" s="95"/>
      <c r="AW73" s="95"/>
      <c r="AX73" s="95"/>
      <c r="AY73" s="95"/>
      <c r="AZ73" s="95"/>
      <c r="BA73" s="95"/>
      <c r="BB73" s="95"/>
      <c r="BC73" s="95"/>
      <c r="BD73" s="95"/>
      <c r="BE73" s="95"/>
      <c r="BF73" s="95"/>
      <c r="BG73" s="95"/>
      <c r="BH73" s="95"/>
      <c r="BI73" s="95"/>
      <c r="BJ73" s="96"/>
    </row>
    <row r="74" spans="1:62" ht="15.75" customHeight="1" x14ac:dyDescent="0.25">
      <c r="A74" s="267"/>
      <c r="B74" s="158" t="s">
        <v>79</v>
      </c>
      <c r="C74" s="159" t="s">
        <v>246</v>
      </c>
      <c r="D74" s="172"/>
      <c r="E74" s="165"/>
      <c r="F74" s="54" t="str">
        <f t="shared" si="1"/>
        <v/>
      </c>
      <c r="H74" s="97"/>
      <c r="I74" s="98"/>
      <c r="J74" s="98"/>
      <c r="K74" s="98"/>
      <c r="L74" s="98"/>
      <c r="M74" s="98"/>
      <c r="N74" s="98"/>
      <c r="O74" s="98"/>
      <c r="P74" s="98"/>
      <c r="Q74" s="98"/>
      <c r="R74" s="98"/>
      <c r="S74" s="98"/>
      <c r="T74" s="98"/>
      <c r="U74" s="98"/>
      <c r="V74" s="98"/>
      <c r="W74" s="98"/>
      <c r="X74" s="98"/>
      <c r="Y74" s="98"/>
      <c r="Z74" s="98"/>
      <c r="AA74" s="98"/>
      <c r="AB74" s="98"/>
      <c r="AC74" s="98"/>
      <c r="AD74" s="98"/>
      <c r="AE74" s="98"/>
      <c r="AF74" s="99"/>
      <c r="AG74" s="99"/>
      <c r="AH74" s="99"/>
      <c r="AI74" s="99"/>
      <c r="AJ74" s="99"/>
      <c r="AK74" s="99"/>
      <c r="AL74" s="99"/>
      <c r="AM74" s="99"/>
      <c r="AN74" s="99"/>
      <c r="AO74" s="99"/>
      <c r="AP74" s="99"/>
      <c r="AQ74" s="99"/>
      <c r="AR74" s="98"/>
      <c r="AS74" s="98"/>
      <c r="AT74" s="99"/>
      <c r="AU74" s="99"/>
      <c r="AV74" s="99"/>
      <c r="AW74" s="99"/>
      <c r="AX74" s="99"/>
      <c r="AY74" s="99"/>
      <c r="AZ74" s="99"/>
      <c r="BA74" s="99"/>
      <c r="BB74" s="99"/>
      <c r="BC74" s="99"/>
      <c r="BD74" s="99"/>
      <c r="BE74" s="99"/>
      <c r="BF74" s="99"/>
      <c r="BG74" s="99"/>
      <c r="BH74" s="99"/>
      <c r="BI74" s="99"/>
      <c r="BJ74" s="100"/>
    </row>
    <row r="75" spans="1:62" ht="15.75" customHeight="1" x14ac:dyDescent="0.25">
      <c r="A75" s="265" t="s">
        <v>122</v>
      </c>
      <c r="B75" s="151" t="s">
        <v>123</v>
      </c>
      <c r="C75" s="155" t="s">
        <v>246</v>
      </c>
      <c r="D75" s="170">
        <v>400</v>
      </c>
      <c r="E75" s="163"/>
      <c r="F75" s="39" t="str">
        <f t="shared" si="1"/>
        <v/>
      </c>
      <c r="H75" s="101"/>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3"/>
      <c r="AG75" s="103"/>
      <c r="AH75" s="103"/>
      <c r="AI75" s="103"/>
      <c r="AJ75" s="103"/>
      <c r="AK75" s="103"/>
      <c r="AL75" s="103"/>
      <c r="AM75" s="103"/>
      <c r="AN75" s="103"/>
      <c r="AO75" s="103"/>
      <c r="AP75" s="103"/>
      <c r="AQ75" s="103"/>
      <c r="AR75" s="102"/>
      <c r="AS75" s="102"/>
      <c r="AT75" s="103"/>
      <c r="AU75" s="103"/>
      <c r="AV75" s="103"/>
      <c r="AW75" s="103"/>
      <c r="AX75" s="103"/>
      <c r="AY75" s="103"/>
      <c r="AZ75" s="103"/>
      <c r="BA75" s="103"/>
      <c r="BB75" s="103"/>
      <c r="BC75" s="103"/>
      <c r="BD75" s="103"/>
      <c r="BE75" s="103"/>
      <c r="BF75" s="103"/>
      <c r="BG75" s="103"/>
      <c r="BH75" s="103"/>
      <c r="BI75" s="103"/>
      <c r="BJ75" s="104"/>
    </row>
    <row r="76" spans="1:62" ht="15.75" customHeight="1" x14ac:dyDescent="0.25">
      <c r="A76" s="266"/>
      <c r="B76" s="156" t="s">
        <v>124</v>
      </c>
      <c r="C76" s="157" t="s">
        <v>246</v>
      </c>
      <c r="D76" s="171">
        <v>400</v>
      </c>
      <c r="E76" s="164"/>
      <c r="F76" s="44" t="str">
        <f t="shared" si="1"/>
        <v/>
      </c>
      <c r="H76" s="93"/>
      <c r="I76" s="94"/>
      <c r="J76" s="94"/>
      <c r="K76" s="94"/>
      <c r="L76" s="94"/>
      <c r="M76" s="94"/>
      <c r="N76" s="94"/>
      <c r="O76" s="94"/>
      <c r="P76" s="94"/>
      <c r="Q76" s="94"/>
      <c r="R76" s="94"/>
      <c r="S76" s="94"/>
      <c r="T76" s="94"/>
      <c r="U76" s="94"/>
      <c r="V76" s="94"/>
      <c r="W76" s="94"/>
      <c r="X76" s="94"/>
      <c r="Y76" s="94"/>
      <c r="Z76" s="94"/>
      <c r="AA76" s="94"/>
      <c r="AB76" s="94"/>
      <c r="AC76" s="94"/>
      <c r="AD76" s="94"/>
      <c r="AE76" s="94"/>
      <c r="AF76" s="95"/>
      <c r="AG76" s="95"/>
      <c r="AH76" s="95"/>
      <c r="AI76" s="95"/>
      <c r="AJ76" s="95"/>
      <c r="AK76" s="95"/>
      <c r="AL76" s="95"/>
      <c r="AM76" s="95"/>
      <c r="AN76" s="95"/>
      <c r="AO76" s="95"/>
      <c r="AP76" s="95"/>
      <c r="AQ76" s="95"/>
      <c r="AR76" s="94"/>
      <c r="AS76" s="94"/>
      <c r="AT76" s="95"/>
      <c r="AU76" s="95"/>
      <c r="AV76" s="95"/>
      <c r="AW76" s="95"/>
      <c r="AX76" s="95"/>
      <c r="AY76" s="95"/>
      <c r="AZ76" s="95"/>
      <c r="BA76" s="95"/>
      <c r="BB76" s="95"/>
      <c r="BC76" s="95"/>
      <c r="BD76" s="95"/>
      <c r="BE76" s="95"/>
      <c r="BF76" s="95"/>
      <c r="BG76" s="95"/>
      <c r="BH76" s="95"/>
      <c r="BI76" s="95"/>
      <c r="BJ76" s="96"/>
    </row>
    <row r="77" spans="1:62" ht="15.75" customHeight="1" x14ac:dyDescent="0.25">
      <c r="A77" s="266"/>
      <c r="B77" s="156" t="s">
        <v>125</v>
      </c>
      <c r="C77" s="157" t="s">
        <v>246</v>
      </c>
      <c r="D77" s="171"/>
      <c r="E77" s="164"/>
      <c r="F77" s="44" t="str">
        <f t="shared" si="1"/>
        <v/>
      </c>
      <c r="H77" s="93"/>
      <c r="I77" s="94"/>
      <c r="J77" s="94"/>
      <c r="K77" s="94"/>
      <c r="L77" s="94"/>
      <c r="M77" s="94"/>
      <c r="N77" s="94"/>
      <c r="O77" s="94"/>
      <c r="P77" s="94"/>
      <c r="Q77" s="94"/>
      <c r="R77" s="94"/>
      <c r="S77" s="94"/>
      <c r="T77" s="94"/>
      <c r="U77" s="94"/>
      <c r="V77" s="94"/>
      <c r="W77" s="94"/>
      <c r="X77" s="94"/>
      <c r="Y77" s="94"/>
      <c r="Z77" s="94"/>
      <c r="AA77" s="94"/>
      <c r="AB77" s="94"/>
      <c r="AC77" s="94"/>
      <c r="AD77" s="94"/>
      <c r="AE77" s="94"/>
      <c r="AF77" s="95"/>
      <c r="AG77" s="95"/>
      <c r="AH77" s="95"/>
      <c r="AI77" s="95"/>
      <c r="AJ77" s="95"/>
      <c r="AK77" s="95"/>
      <c r="AL77" s="95"/>
      <c r="AM77" s="95"/>
      <c r="AN77" s="95"/>
      <c r="AO77" s="95"/>
      <c r="AP77" s="95"/>
      <c r="AQ77" s="95"/>
      <c r="AR77" s="94"/>
      <c r="AS77" s="94"/>
      <c r="AT77" s="95"/>
      <c r="AU77" s="95"/>
      <c r="AV77" s="95"/>
      <c r="AW77" s="95"/>
      <c r="AX77" s="95"/>
      <c r="AY77" s="95"/>
      <c r="AZ77" s="95"/>
      <c r="BA77" s="95"/>
      <c r="BB77" s="95"/>
      <c r="BC77" s="95"/>
      <c r="BD77" s="95"/>
      <c r="BE77" s="95"/>
      <c r="BF77" s="95"/>
      <c r="BG77" s="95"/>
      <c r="BH77" s="95"/>
      <c r="BI77" s="95"/>
      <c r="BJ77" s="96"/>
    </row>
    <row r="78" spans="1:62" ht="15.75" customHeight="1" x14ac:dyDescent="0.25">
      <c r="A78" s="266"/>
      <c r="B78" s="156" t="s">
        <v>126</v>
      </c>
      <c r="C78" s="157" t="s">
        <v>246</v>
      </c>
      <c r="D78" s="171">
        <v>1500</v>
      </c>
      <c r="E78" s="164"/>
      <c r="F78" s="44" t="str">
        <f t="shared" si="1"/>
        <v/>
      </c>
      <c r="H78" s="93"/>
      <c r="I78" s="94"/>
      <c r="J78" s="94"/>
      <c r="K78" s="94"/>
      <c r="L78" s="94"/>
      <c r="M78" s="94"/>
      <c r="N78" s="94"/>
      <c r="O78" s="94"/>
      <c r="P78" s="94"/>
      <c r="Q78" s="94"/>
      <c r="R78" s="94"/>
      <c r="S78" s="94"/>
      <c r="T78" s="94"/>
      <c r="U78" s="94"/>
      <c r="V78" s="94"/>
      <c r="W78" s="94"/>
      <c r="X78" s="94"/>
      <c r="Y78" s="94"/>
      <c r="Z78" s="94"/>
      <c r="AA78" s="94"/>
      <c r="AB78" s="94"/>
      <c r="AC78" s="94"/>
      <c r="AD78" s="94"/>
      <c r="AE78" s="94"/>
      <c r="AF78" s="95"/>
      <c r="AG78" s="95"/>
      <c r="AH78" s="95"/>
      <c r="AI78" s="95"/>
      <c r="AJ78" s="95"/>
      <c r="AK78" s="95"/>
      <c r="AL78" s="95"/>
      <c r="AM78" s="95"/>
      <c r="AN78" s="95"/>
      <c r="AO78" s="95"/>
      <c r="AP78" s="95"/>
      <c r="AQ78" s="95"/>
      <c r="AR78" s="94"/>
      <c r="AS78" s="94"/>
      <c r="AT78" s="95"/>
      <c r="AU78" s="95"/>
      <c r="AV78" s="95"/>
      <c r="AW78" s="95"/>
      <c r="AX78" s="95"/>
      <c r="AY78" s="95"/>
      <c r="AZ78" s="95"/>
      <c r="BA78" s="95"/>
      <c r="BB78" s="95"/>
      <c r="BC78" s="95"/>
      <c r="BD78" s="95"/>
      <c r="BE78" s="95"/>
      <c r="BF78" s="95"/>
      <c r="BG78" s="95"/>
      <c r="BH78" s="95"/>
      <c r="BI78" s="95"/>
      <c r="BJ78" s="96"/>
    </row>
    <row r="79" spans="1:62" ht="15.75" customHeight="1" x14ac:dyDescent="0.25">
      <c r="A79" s="266"/>
      <c r="B79" s="156" t="s">
        <v>463</v>
      </c>
      <c r="C79" s="157" t="s">
        <v>246</v>
      </c>
      <c r="D79" s="171">
        <v>1500</v>
      </c>
      <c r="E79" s="164"/>
      <c r="F79" s="44" t="str">
        <f t="shared" si="1"/>
        <v/>
      </c>
      <c r="H79" s="93"/>
      <c r="I79" s="94"/>
      <c r="J79" s="94"/>
      <c r="K79" s="94"/>
      <c r="L79" s="94"/>
      <c r="M79" s="94"/>
      <c r="N79" s="94"/>
      <c r="O79" s="94"/>
      <c r="P79" s="94"/>
      <c r="Q79" s="94"/>
      <c r="R79" s="94"/>
      <c r="S79" s="94"/>
      <c r="T79" s="94"/>
      <c r="U79" s="94"/>
      <c r="V79" s="94"/>
      <c r="W79" s="94"/>
      <c r="X79" s="94"/>
      <c r="Y79" s="94"/>
      <c r="Z79" s="94"/>
      <c r="AA79" s="94"/>
      <c r="AB79" s="94"/>
      <c r="AC79" s="94"/>
      <c r="AD79" s="94"/>
      <c r="AE79" s="94"/>
      <c r="AF79" s="95"/>
      <c r="AG79" s="95"/>
      <c r="AH79" s="95"/>
      <c r="AI79" s="95"/>
      <c r="AJ79" s="95"/>
      <c r="AK79" s="95"/>
      <c r="AL79" s="95"/>
      <c r="AM79" s="95"/>
      <c r="AN79" s="95"/>
      <c r="AO79" s="95"/>
      <c r="AP79" s="95"/>
      <c r="AQ79" s="95"/>
      <c r="AR79" s="94"/>
      <c r="AS79" s="94"/>
      <c r="AT79" s="95"/>
      <c r="AU79" s="95"/>
      <c r="AV79" s="95"/>
      <c r="AW79" s="95"/>
      <c r="AX79" s="95"/>
      <c r="AY79" s="95"/>
      <c r="AZ79" s="95"/>
      <c r="BA79" s="95"/>
      <c r="BB79" s="95"/>
      <c r="BC79" s="95"/>
      <c r="BD79" s="95"/>
      <c r="BE79" s="95"/>
      <c r="BF79" s="95"/>
      <c r="BG79" s="95"/>
      <c r="BH79" s="95"/>
      <c r="BI79" s="95"/>
      <c r="BJ79" s="96"/>
    </row>
    <row r="80" spans="1:62" ht="15.75" customHeight="1" x14ac:dyDescent="0.25">
      <c r="A80" s="266"/>
      <c r="B80" s="156" t="s">
        <v>127</v>
      </c>
      <c r="C80" s="157" t="s">
        <v>246</v>
      </c>
      <c r="D80" s="171">
        <v>2000</v>
      </c>
      <c r="E80" s="164"/>
      <c r="F80" s="44" t="str">
        <f t="shared" si="1"/>
        <v/>
      </c>
      <c r="H80" s="93"/>
      <c r="I80" s="94"/>
      <c r="J80" s="94"/>
      <c r="K80" s="94"/>
      <c r="L80" s="94"/>
      <c r="M80" s="94"/>
      <c r="N80" s="94"/>
      <c r="O80" s="94"/>
      <c r="P80" s="94"/>
      <c r="Q80" s="94"/>
      <c r="R80" s="94"/>
      <c r="S80" s="94"/>
      <c r="T80" s="94"/>
      <c r="U80" s="94"/>
      <c r="V80" s="94"/>
      <c r="W80" s="94"/>
      <c r="X80" s="94"/>
      <c r="Y80" s="94"/>
      <c r="Z80" s="94"/>
      <c r="AA80" s="94"/>
      <c r="AB80" s="94"/>
      <c r="AC80" s="94"/>
      <c r="AD80" s="94"/>
      <c r="AE80" s="94"/>
      <c r="AF80" s="95"/>
      <c r="AG80" s="95"/>
      <c r="AH80" s="95"/>
      <c r="AI80" s="95"/>
      <c r="AJ80" s="95"/>
      <c r="AK80" s="95"/>
      <c r="AL80" s="95"/>
      <c r="AM80" s="95"/>
      <c r="AN80" s="95"/>
      <c r="AO80" s="95"/>
      <c r="AP80" s="95"/>
      <c r="AQ80" s="95"/>
      <c r="AR80" s="94"/>
      <c r="AS80" s="94"/>
      <c r="AT80" s="95"/>
      <c r="AU80" s="95"/>
      <c r="AV80" s="95"/>
      <c r="AW80" s="95"/>
      <c r="AX80" s="95"/>
      <c r="AY80" s="95"/>
      <c r="AZ80" s="95"/>
      <c r="BA80" s="95"/>
      <c r="BB80" s="95"/>
      <c r="BC80" s="95"/>
      <c r="BD80" s="95"/>
      <c r="BE80" s="95"/>
      <c r="BF80" s="95"/>
      <c r="BG80" s="95"/>
      <c r="BH80" s="95"/>
      <c r="BI80" s="95"/>
      <c r="BJ80" s="96"/>
    </row>
    <row r="81" spans="1:62" ht="15.75" customHeight="1" x14ac:dyDescent="0.25">
      <c r="A81" s="266"/>
      <c r="B81" s="156" t="s">
        <v>79</v>
      </c>
      <c r="C81" s="157" t="s">
        <v>246</v>
      </c>
      <c r="D81" s="171"/>
      <c r="E81" s="164"/>
      <c r="F81" s="44" t="str">
        <f t="shared" si="1"/>
        <v/>
      </c>
      <c r="H81" s="93"/>
      <c r="I81" s="94"/>
      <c r="J81" s="94"/>
      <c r="K81" s="94"/>
      <c r="L81" s="94"/>
      <c r="M81" s="94"/>
      <c r="N81" s="94"/>
      <c r="O81" s="94"/>
      <c r="P81" s="94"/>
      <c r="Q81" s="94"/>
      <c r="R81" s="94"/>
      <c r="S81" s="94"/>
      <c r="T81" s="94"/>
      <c r="U81" s="94"/>
      <c r="V81" s="94"/>
      <c r="W81" s="94"/>
      <c r="X81" s="94"/>
      <c r="Y81" s="94"/>
      <c r="Z81" s="94"/>
      <c r="AA81" s="94"/>
      <c r="AB81" s="94"/>
      <c r="AC81" s="94"/>
      <c r="AD81" s="94"/>
      <c r="AE81" s="94"/>
      <c r="AF81" s="95"/>
      <c r="AG81" s="95"/>
      <c r="AH81" s="95"/>
      <c r="AI81" s="95"/>
      <c r="AJ81" s="95"/>
      <c r="AK81" s="95"/>
      <c r="AL81" s="95"/>
      <c r="AM81" s="95"/>
      <c r="AN81" s="95"/>
      <c r="AO81" s="95"/>
      <c r="AP81" s="95"/>
      <c r="AQ81" s="95"/>
      <c r="AR81" s="94"/>
      <c r="AS81" s="94"/>
      <c r="AT81" s="95"/>
      <c r="AU81" s="95"/>
      <c r="AV81" s="95"/>
      <c r="AW81" s="95"/>
      <c r="AX81" s="95"/>
      <c r="AY81" s="95"/>
      <c r="AZ81" s="95"/>
      <c r="BA81" s="95"/>
      <c r="BB81" s="95"/>
      <c r="BC81" s="95"/>
      <c r="BD81" s="95"/>
      <c r="BE81" s="95"/>
      <c r="BF81" s="95"/>
      <c r="BG81" s="95"/>
      <c r="BH81" s="95"/>
      <c r="BI81" s="95"/>
      <c r="BJ81" s="96"/>
    </row>
    <row r="82" spans="1:62" ht="15.75" customHeight="1" x14ac:dyDescent="0.25">
      <c r="A82" s="267"/>
      <c r="B82" s="158" t="s">
        <v>79</v>
      </c>
      <c r="C82" s="159" t="s">
        <v>246</v>
      </c>
      <c r="D82" s="172"/>
      <c r="E82" s="165"/>
      <c r="F82" s="54" t="str">
        <f t="shared" si="1"/>
        <v/>
      </c>
      <c r="H82" s="105"/>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7"/>
      <c r="AG82" s="107"/>
      <c r="AH82" s="107"/>
      <c r="AI82" s="107"/>
      <c r="AJ82" s="107"/>
      <c r="AK82" s="107"/>
      <c r="AL82" s="107"/>
      <c r="AM82" s="107"/>
      <c r="AN82" s="107"/>
      <c r="AO82" s="107"/>
      <c r="AP82" s="107"/>
      <c r="AQ82" s="107"/>
      <c r="AR82" s="106"/>
      <c r="AS82" s="106"/>
      <c r="AT82" s="107"/>
      <c r="AU82" s="107"/>
      <c r="AV82" s="107"/>
      <c r="AW82" s="107"/>
      <c r="AX82" s="107"/>
      <c r="AY82" s="107"/>
      <c r="AZ82" s="107"/>
      <c r="BA82" s="107"/>
      <c r="BB82" s="107"/>
      <c r="BC82" s="107"/>
      <c r="BD82" s="107"/>
      <c r="BE82" s="107"/>
      <c r="BF82" s="107"/>
      <c r="BG82" s="107"/>
      <c r="BH82" s="107"/>
      <c r="BI82" s="107"/>
      <c r="BJ82" s="108"/>
    </row>
    <row r="83" spans="1:62" ht="15.75" customHeight="1" x14ac:dyDescent="0.25">
      <c r="A83" s="262" t="s">
        <v>465</v>
      </c>
      <c r="B83" s="156" t="s">
        <v>79</v>
      </c>
      <c r="C83" s="155" t="s">
        <v>246</v>
      </c>
      <c r="D83" s="170">
        <v>4000</v>
      </c>
      <c r="E83" s="163"/>
      <c r="F83" s="39" t="str">
        <f t="shared" si="1"/>
        <v/>
      </c>
      <c r="H83" s="109"/>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1"/>
      <c r="AG83" s="111"/>
      <c r="AH83" s="111"/>
      <c r="AI83" s="111"/>
      <c r="AJ83" s="111"/>
      <c r="AK83" s="111"/>
      <c r="AL83" s="111"/>
      <c r="AM83" s="111"/>
      <c r="AN83" s="111"/>
      <c r="AO83" s="111"/>
      <c r="AP83" s="111"/>
      <c r="AQ83" s="111"/>
      <c r="AR83" s="110"/>
      <c r="AS83" s="110"/>
      <c r="AT83" s="111"/>
      <c r="AU83" s="111"/>
      <c r="AV83" s="111"/>
      <c r="AW83" s="111"/>
      <c r="AX83" s="111"/>
      <c r="AY83" s="111"/>
      <c r="AZ83" s="111"/>
      <c r="BA83" s="111"/>
      <c r="BB83" s="111"/>
      <c r="BC83" s="111"/>
      <c r="BD83" s="111"/>
      <c r="BE83" s="111"/>
      <c r="BF83" s="111"/>
      <c r="BG83" s="111"/>
      <c r="BH83" s="111"/>
      <c r="BI83" s="111"/>
      <c r="BJ83" s="112"/>
    </row>
    <row r="84" spans="1:62" ht="15.75" customHeight="1" x14ac:dyDescent="0.25">
      <c r="A84" s="263"/>
      <c r="B84" s="156" t="s">
        <v>79</v>
      </c>
      <c r="C84" s="157" t="s">
        <v>246</v>
      </c>
      <c r="D84" s="171">
        <v>4000</v>
      </c>
      <c r="E84" s="164"/>
      <c r="F84" s="44" t="str">
        <f t="shared" si="1"/>
        <v/>
      </c>
      <c r="H84" s="93"/>
      <c r="I84" s="94"/>
      <c r="J84" s="94"/>
      <c r="K84" s="94"/>
      <c r="L84" s="94"/>
      <c r="M84" s="94"/>
      <c r="N84" s="94"/>
      <c r="O84" s="94"/>
      <c r="P84" s="94"/>
      <c r="Q84" s="94"/>
      <c r="R84" s="94"/>
      <c r="S84" s="94"/>
      <c r="T84" s="94"/>
      <c r="U84" s="94"/>
      <c r="V84" s="94"/>
      <c r="W84" s="94"/>
      <c r="X84" s="94"/>
      <c r="Y84" s="94"/>
      <c r="Z84" s="94"/>
      <c r="AA84" s="94"/>
      <c r="AB84" s="94"/>
      <c r="AC84" s="94"/>
      <c r="AD84" s="94"/>
      <c r="AE84" s="94"/>
      <c r="AF84" s="95"/>
      <c r="AG84" s="95"/>
      <c r="AH84" s="95"/>
      <c r="AI84" s="95"/>
      <c r="AJ84" s="95"/>
      <c r="AK84" s="95"/>
      <c r="AL84" s="95"/>
      <c r="AM84" s="95"/>
      <c r="AN84" s="95"/>
      <c r="AO84" s="95"/>
      <c r="AP84" s="95"/>
      <c r="AQ84" s="95"/>
      <c r="AR84" s="94"/>
      <c r="AS84" s="94"/>
      <c r="AT84" s="95"/>
      <c r="AU84" s="95"/>
      <c r="AV84" s="95"/>
      <c r="AW84" s="95"/>
      <c r="AX84" s="95"/>
      <c r="AY84" s="95"/>
      <c r="AZ84" s="95"/>
      <c r="BA84" s="95"/>
      <c r="BB84" s="95"/>
      <c r="BC84" s="95"/>
      <c r="BD84" s="95"/>
      <c r="BE84" s="95"/>
      <c r="BF84" s="95"/>
      <c r="BG84" s="95"/>
      <c r="BH84" s="95"/>
      <c r="BI84" s="95"/>
      <c r="BJ84" s="96"/>
    </row>
    <row r="85" spans="1:62" ht="15.75" customHeight="1" x14ac:dyDescent="0.25">
      <c r="A85" s="263"/>
      <c r="B85" s="156" t="s">
        <v>79</v>
      </c>
      <c r="C85" s="157" t="s">
        <v>246</v>
      </c>
      <c r="D85" s="171">
        <v>4000</v>
      </c>
      <c r="E85" s="164"/>
      <c r="F85" s="44" t="str">
        <f t="shared" si="1"/>
        <v/>
      </c>
      <c r="H85" s="93"/>
      <c r="I85" s="94"/>
      <c r="J85" s="94"/>
      <c r="K85" s="94"/>
      <c r="L85" s="94"/>
      <c r="M85" s="94"/>
      <c r="N85" s="94"/>
      <c r="O85" s="94"/>
      <c r="P85" s="94"/>
      <c r="Q85" s="94"/>
      <c r="R85" s="94"/>
      <c r="S85" s="94"/>
      <c r="T85" s="94"/>
      <c r="U85" s="94"/>
      <c r="V85" s="94"/>
      <c r="W85" s="94"/>
      <c r="X85" s="94"/>
      <c r="Y85" s="94"/>
      <c r="Z85" s="94"/>
      <c r="AA85" s="94"/>
      <c r="AB85" s="94"/>
      <c r="AC85" s="94"/>
      <c r="AD85" s="94"/>
      <c r="AE85" s="94"/>
      <c r="AF85" s="95"/>
      <c r="AG85" s="95"/>
      <c r="AH85" s="95"/>
      <c r="AI85" s="95"/>
      <c r="AJ85" s="95"/>
      <c r="AK85" s="95"/>
      <c r="AL85" s="95"/>
      <c r="AM85" s="95"/>
      <c r="AN85" s="95"/>
      <c r="AO85" s="95"/>
      <c r="AP85" s="95"/>
      <c r="AQ85" s="95"/>
      <c r="AR85" s="94"/>
      <c r="AS85" s="94"/>
      <c r="AT85" s="95"/>
      <c r="AU85" s="95"/>
      <c r="AV85" s="95"/>
      <c r="AW85" s="95"/>
      <c r="AX85" s="95"/>
      <c r="AY85" s="95"/>
      <c r="AZ85" s="95"/>
      <c r="BA85" s="95"/>
      <c r="BB85" s="95"/>
      <c r="BC85" s="95"/>
      <c r="BD85" s="95"/>
      <c r="BE85" s="95"/>
      <c r="BF85" s="95"/>
      <c r="BG85" s="95"/>
      <c r="BH85" s="95"/>
      <c r="BI85" s="95"/>
      <c r="BJ85" s="96"/>
    </row>
    <row r="86" spans="1:62" ht="15.75" customHeight="1" x14ac:dyDescent="0.25">
      <c r="A86" s="263"/>
      <c r="B86" s="156" t="s">
        <v>79</v>
      </c>
      <c r="C86" s="157" t="s">
        <v>246</v>
      </c>
      <c r="D86" s="171">
        <v>2500</v>
      </c>
      <c r="E86" s="164"/>
      <c r="F86" s="44" t="str">
        <f t="shared" si="1"/>
        <v/>
      </c>
      <c r="H86" s="93"/>
      <c r="I86" s="94"/>
      <c r="J86" s="94"/>
      <c r="K86" s="94"/>
      <c r="L86" s="94"/>
      <c r="M86" s="94"/>
      <c r="N86" s="94"/>
      <c r="O86" s="94"/>
      <c r="P86" s="94"/>
      <c r="Q86" s="94"/>
      <c r="R86" s="94"/>
      <c r="S86" s="94"/>
      <c r="T86" s="94"/>
      <c r="U86" s="94"/>
      <c r="V86" s="94"/>
      <c r="W86" s="94"/>
      <c r="X86" s="94"/>
      <c r="Y86" s="94"/>
      <c r="Z86" s="94"/>
      <c r="AA86" s="94"/>
      <c r="AB86" s="94"/>
      <c r="AC86" s="94"/>
      <c r="AD86" s="94"/>
      <c r="AE86" s="94"/>
      <c r="AF86" s="95"/>
      <c r="AG86" s="95"/>
      <c r="AH86" s="95"/>
      <c r="AI86" s="95"/>
      <c r="AJ86" s="95"/>
      <c r="AK86" s="95"/>
      <c r="AL86" s="95"/>
      <c r="AM86" s="95"/>
      <c r="AN86" s="95"/>
      <c r="AO86" s="95"/>
      <c r="AP86" s="95"/>
      <c r="AQ86" s="95"/>
      <c r="AR86" s="94"/>
      <c r="AS86" s="94"/>
      <c r="AT86" s="95"/>
      <c r="AU86" s="95"/>
      <c r="AV86" s="95"/>
      <c r="AW86" s="95"/>
      <c r="AX86" s="95"/>
      <c r="AY86" s="95"/>
      <c r="AZ86" s="95"/>
      <c r="BA86" s="95"/>
      <c r="BB86" s="95"/>
      <c r="BC86" s="95"/>
      <c r="BD86" s="95"/>
      <c r="BE86" s="95"/>
      <c r="BF86" s="95"/>
      <c r="BG86" s="95"/>
      <c r="BH86" s="95"/>
      <c r="BI86" s="95"/>
      <c r="BJ86" s="96"/>
    </row>
    <row r="87" spans="1:62" ht="15.75" customHeight="1" x14ac:dyDescent="0.25">
      <c r="A87" s="263"/>
      <c r="B87" s="156" t="s">
        <v>79</v>
      </c>
      <c r="C87" s="157" t="s">
        <v>246</v>
      </c>
      <c r="D87" s="171"/>
      <c r="E87" s="164"/>
      <c r="F87" s="44" t="str">
        <f t="shared" si="1"/>
        <v/>
      </c>
      <c r="H87" s="93"/>
      <c r="I87" s="94"/>
      <c r="J87" s="94"/>
      <c r="K87" s="94"/>
      <c r="L87" s="94"/>
      <c r="M87" s="94"/>
      <c r="N87" s="94"/>
      <c r="O87" s="94"/>
      <c r="P87" s="94"/>
      <c r="Q87" s="94"/>
      <c r="R87" s="94"/>
      <c r="S87" s="94"/>
      <c r="T87" s="94"/>
      <c r="U87" s="94"/>
      <c r="V87" s="94"/>
      <c r="W87" s="94"/>
      <c r="X87" s="94"/>
      <c r="Y87" s="94"/>
      <c r="Z87" s="94"/>
      <c r="AA87" s="94"/>
      <c r="AB87" s="94"/>
      <c r="AC87" s="94"/>
      <c r="AD87" s="94"/>
      <c r="AE87" s="94"/>
      <c r="AF87" s="95"/>
      <c r="AG87" s="95"/>
      <c r="AH87" s="95"/>
      <c r="AI87" s="95"/>
      <c r="AJ87" s="95"/>
      <c r="AK87" s="95"/>
      <c r="AL87" s="95"/>
      <c r="AM87" s="95"/>
      <c r="AN87" s="95"/>
      <c r="AO87" s="95"/>
      <c r="AP87" s="95"/>
      <c r="AQ87" s="95"/>
      <c r="AR87" s="94"/>
      <c r="AS87" s="94"/>
      <c r="AT87" s="95"/>
      <c r="AU87" s="95"/>
      <c r="AV87" s="95"/>
      <c r="AW87" s="95"/>
      <c r="AX87" s="95"/>
      <c r="AY87" s="95"/>
      <c r="AZ87" s="95"/>
      <c r="BA87" s="95"/>
      <c r="BB87" s="95"/>
      <c r="BC87" s="95"/>
      <c r="BD87" s="95"/>
      <c r="BE87" s="95"/>
      <c r="BF87" s="95"/>
      <c r="BG87" s="95"/>
      <c r="BH87" s="95"/>
      <c r="BI87" s="95"/>
      <c r="BJ87" s="96"/>
    </row>
    <row r="88" spans="1:62" ht="15.75" customHeight="1" x14ac:dyDescent="0.25">
      <c r="A88" s="264"/>
      <c r="B88" s="158" t="s">
        <v>79</v>
      </c>
      <c r="C88" s="159" t="s">
        <v>246</v>
      </c>
      <c r="D88" s="172"/>
      <c r="E88" s="165"/>
      <c r="F88" s="54" t="str">
        <f t="shared" si="1"/>
        <v/>
      </c>
      <c r="H88" s="97"/>
      <c r="I88" s="98"/>
      <c r="J88" s="98"/>
      <c r="K88" s="98"/>
      <c r="L88" s="98"/>
      <c r="M88" s="98"/>
      <c r="N88" s="98"/>
      <c r="O88" s="98"/>
      <c r="P88" s="98"/>
      <c r="Q88" s="98"/>
      <c r="R88" s="98"/>
      <c r="S88" s="98"/>
      <c r="T88" s="98"/>
      <c r="U88" s="98"/>
      <c r="V88" s="98"/>
      <c r="W88" s="98"/>
      <c r="X88" s="98"/>
      <c r="Y88" s="98"/>
      <c r="Z88" s="98"/>
      <c r="AA88" s="98"/>
      <c r="AB88" s="98"/>
      <c r="AC88" s="98"/>
      <c r="AD88" s="98"/>
      <c r="AE88" s="98"/>
      <c r="AF88" s="99"/>
      <c r="AG88" s="99"/>
      <c r="AH88" s="99"/>
      <c r="AI88" s="99"/>
      <c r="AJ88" s="99"/>
      <c r="AK88" s="99"/>
      <c r="AL88" s="99"/>
      <c r="AM88" s="99"/>
      <c r="AN88" s="99"/>
      <c r="AO88" s="99"/>
      <c r="AP88" s="99"/>
      <c r="AQ88" s="99"/>
      <c r="AR88" s="98"/>
      <c r="AS88" s="98"/>
      <c r="AT88" s="99"/>
      <c r="AU88" s="99"/>
      <c r="AV88" s="99"/>
      <c r="AW88" s="99"/>
      <c r="AX88" s="99"/>
      <c r="AY88" s="99"/>
      <c r="AZ88" s="99"/>
      <c r="BA88" s="99"/>
      <c r="BB88" s="99"/>
      <c r="BC88" s="99"/>
      <c r="BD88" s="99"/>
      <c r="BE88" s="99"/>
      <c r="BF88" s="99"/>
      <c r="BG88" s="99"/>
      <c r="BH88" s="99"/>
      <c r="BI88" s="99"/>
      <c r="BJ88" s="100"/>
    </row>
    <row r="89" spans="1:62" ht="15.75" customHeight="1" x14ac:dyDescent="0.25">
      <c r="A89" s="265" t="s">
        <v>128</v>
      </c>
      <c r="B89" s="151" t="s">
        <v>129</v>
      </c>
      <c r="C89" s="155" t="s">
        <v>246</v>
      </c>
      <c r="D89" s="170">
        <v>10000</v>
      </c>
      <c r="E89" s="163"/>
      <c r="F89" s="39" t="str">
        <f t="shared" si="1"/>
        <v/>
      </c>
      <c r="H89" s="101"/>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3"/>
      <c r="AG89" s="103"/>
      <c r="AH89" s="103"/>
      <c r="AI89" s="103"/>
      <c r="AJ89" s="103"/>
      <c r="AK89" s="103"/>
      <c r="AL89" s="103"/>
      <c r="AM89" s="103"/>
      <c r="AN89" s="103"/>
      <c r="AO89" s="103"/>
      <c r="AP89" s="103"/>
      <c r="AQ89" s="103"/>
      <c r="AR89" s="102"/>
      <c r="AS89" s="102"/>
      <c r="AT89" s="103"/>
      <c r="AU89" s="103"/>
      <c r="AV89" s="103"/>
      <c r="AW89" s="103"/>
      <c r="AX89" s="103"/>
      <c r="AY89" s="103"/>
      <c r="AZ89" s="103"/>
      <c r="BA89" s="103"/>
      <c r="BB89" s="103"/>
      <c r="BC89" s="103"/>
      <c r="BD89" s="103"/>
      <c r="BE89" s="103"/>
      <c r="BF89" s="103"/>
      <c r="BG89" s="103"/>
      <c r="BH89" s="103"/>
      <c r="BI89" s="103"/>
      <c r="BJ89" s="104"/>
    </row>
    <row r="90" spans="1:62" ht="15.75" customHeight="1" x14ac:dyDescent="0.25">
      <c r="A90" s="266"/>
      <c r="B90" s="156" t="s">
        <v>130</v>
      </c>
      <c r="C90" s="157" t="s">
        <v>246</v>
      </c>
      <c r="D90" s="171">
        <v>10000</v>
      </c>
      <c r="E90" s="164"/>
      <c r="F90" s="44" t="str">
        <f t="shared" si="1"/>
        <v/>
      </c>
      <c r="H90" s="93"/>
      <c r="I90" s="94"/>
      <c r="J90" s="94"/>
      <c r="K90" s="94"/>
      <c r="L90" s="94"/>
      <c r="M90" s="94"/>
      <c r="N90" s="94"/>
      <c r="O90" s="94"/>
      <c r="P90" s="94"/>
      <c r="Q90" s="94"/>
      <c r="R90" s="94"/>
      <c r="S90" s="94"/>
      <c r="T90" s="94"/>
      <c r="U90" s="94"/>
      <c r="V90" s="94"/>
      <c r="W90" s="94"/>
      <c r="X90" s="94"/>
      <c r="Y90" s="94"/>
      <c r="Z90" s="94"/>
      <c r="AA90" s="94"/>
      <c r="AB90" s="94"/>
      <c r="AC90" s="94"/>
      <c r="AD90" s="94"/>
      <c r="AE90" s="94"/>
      <c r="AF90" s="95"/>
      <c r="AG90" s="95"/>
      <c r="AH90" s="95"/>
      <c r="AI90" s="95"/>
      <c r="AJ90" s="95"/>
      <c r="AK90" s="95"/>
      <c r="AL90" s="95"/>
      <c r="AM90" s="95"/>
      <c r="AN90" s="95"/>
      <c r="AO90" s="95"/>
      <c r="AP90" s="95"/>
      <c r="AQ90" s="95"/>
      <c r="AR90" s="94"/>
      <c r="AS90" s="94"/>
      <c r="AT90" s="95"/>
      <c r="AU90" s="95"/>
      <c r="AV90" s="95"/>
      <c r="AW90" s="95"/>
      <c r="AX90" s="95"/>
      <c r="AY90" s="95"/>
      <c r="AZ90" s="95"/>
      <c r="BA90" s="95"/>
      <c r="BB90" s="95"/>
      <c r="BC90" s="95"/>
      <c r="BD90" s="95"/>
      <c r="BE90" s="95"/>
      <c r="BF90" s="95"/>
      <c r="BG90" s="95"/>
      <c r="BH90" s="95"/>
      <c r="BI90" s="95"/>
      <c r="BJ90" s="96"/>
    </row>
    <row r="91" spans="1:62" ht="15.75" customHeight="1" x14ac:dyDescent="0.25">
      <c r="A91" s="266"/>
      <c r="B91" s="156" t="s">
        <v>131</v>
      </c>
      <c r="C91" s="157" t="s">
        <v>246</v>
      </c>
      <c r="D91" s="171">
        <v>5000</v>
      </c>
      <c r="E91" s="164"/>
      <c r="F91" s="44" t="str">
        <f t="shared" si="1"/>
        <v/>
      </c>
      <c r="H91" s="93"/>
      <c r="I91" s="94"/>
      <c r="J91" s="94"/>
      <c r="K91" s="94"/>
      <c r="L91" s="94"/>
      <c r="M91" s="94"/>
      <c r="N91" s="94"/>
      <c r="O91" s="94"/>
      <c r="P91" s="94"/>
      <c r="Q91" s="94"/>
      <c r="R91" s="94"/>
      <c r="S91" s="94"/>
      <c r="T91" s="94"/>
      <c r="U91" s="94"/>
      <c r="V91" s="94"/>
      <c r="W91" s="94"/>
      <c r="X91" s="94"/>
      <c r="Y91" s="94"/>
      <c r="Z91" s="94"/>
      <c r="AA91" s="94"/>
      <c r="AB91" s="94"/>
      <c r="AC91" s="94"/>
      <c r="AD91" s="94"/>
      <c r="AE91" s="94"/>
      <c r="AF91" s="95"/>
      <c r="AG91" s="95"/>
      <c r="AH91" s="95"/>
      <c r="AI91" s="95"/>
      <c r="AJ91" s="95"/>
      <c r="AK91" s="95"/>
      <c r="AL91" s="95"/>
      <c r="AM91" s="95"/>
      <c r="AN91" s="95"/>
      <c r="AO91" s="95"/>
      <c r="AP91" s="95"/>
      <c r="AQ91" s="95"/>
      <c r="AR91" s="94"/>
      <c r="AS91" s="94"/>
      <c r="AT91" s="95"/>
      <c r="AU91" s="95"/>
      <c r="AV91" s="95"/>
      <c r="AW91" s="95"/>
      <c r="AX91" s="95"/>
      <c r="AY91" s="95"/>
      <c r="AZ91" s="95"/>
      <c r="BA91" s="95"/>
      <c r="BB91" s="95"/>
      <c r="BC91" s="95"/>
      <c r="BD91" s="95"/>
      <c r="BE91" s="95"/>
      <c r="BF91" s="95"/>
      <c r="BG91" s="95"/>
      <c r="BH91" s="95"/>
      <c r="BI91" s="95"/>
      <c r="BJ91" s="96"/>
    </row>
    <row r="92" spans="1:62" ht="15.75" customHeight="1" x14ac:dyDescent="0.25">
      <c r="A92" s="266"/>
      <c r="B92" s="156" t="s">
        <v>132</v>
      </c>
      <c r="C92" s="157" t="s">
        <v>246</v>
      </c>
      <c r="D92" s="171">
        <v>5000</v>
      </c>
      <c r="E92" s="164"/>
      <c r="F92" s="44" t="str">
        <f t="shared" si="1"/>
        <v/>
      </c>
      <c r="H92" s="93"/>
      <c r="I92" s="94"/>
      <c r="J92" s="94"/>
      <c r="K92" s="94"/>
      <c r="L92" s="94"/>
      <c r="M92" s="94"/>
      <c r="N92" s="94"/>
      <c r="O92" s="94"/>
      <c r="P92" s="94"/>
      <c r="Q92" s="94"/>
      <c r="R92" s="94"/>
      <c r="S92" s="94"/>
      <c r="T92" s="94"/>
      <c r="U92" s="94"/>
      <c r="V92" s="94"/>
      <c r="W92" s="94"/>
      <c r="X92" s="94"/>
      <c r="Y92" s="94"/>
      <c r="Z92" s="94"/>
      <c r="AA92" s="94"/>
      <c r="AB92" s="94"/>
      <c r="AC92" s="94"/>
      <c r="AD92" s="94"/>
      <c r="AE92" s="94"/>
      <c r="AF92" s="95"/>
      <c r="AG92" s="95"/>
      <c r="AH92" s="95"/>
      <c r="AI92" s="95"/>
      <c r="AJ92" s="95"/>
      <c r="AK92" s="95"/>
      <c r="AL92" s="95"/>
      <c r="AM92" s="95"/>
      <c r="AN92" s="95"/>
      <c r="AO92" s="95"/>
      <c r="AP92" s="95"/>
      <c r="AQ92" s="95"/>
      <c r="AR92" s="94"/>
      <c r="AS92" s="94"/>
      <c r="AT92" s="95"/>
      <c r="AU92" s="95"/>
      <c r="AV92" s="95"/>
      <c r="AW92" s="95"/>
      <c r="AX92" s="95"/>
      <c r="AY92" s="95"/>
      <c r="AZ92" s="95"/>
      <c r="BA92" s="95"/>
      <c r="BB92" s="95"/>
      <c r="BC92" s="95"/>
      <c r="BD92" s="95"/>
      <c r="BE92" s="95"/>
      <c r="BF92" s="95"/>
      <c r="BG92" s="95"/>
      <c r="BH92" s="95"/>
      <c r="BI92" s="95"/>
      <c r="BJ92" s="96"/>
    </row>
    <row r="93" spans="1:62" ht="15.75" customHeight="1" x14ac:dyDescent="0.25">
      <c r="A93" s="266"/>
      <c r="B93" s="156" t="s">
        <v>79</v>
      </c>
      <c r="C93" s="157" t="s">
        <v>246</v>
      </c>
      <c r="D93" s="171"/>
      <c r="E93" s="164"/>
      <c r="F93" s="44" t="str">
        <f t="shared" si="1"/>
        <v/>
      </c>
      <c r="H93" s="93"/>
      <c r="I93" s="94"/>
      <c r="J93" s="94"/>
      <c r="K93" s="94"/>
      <c r="L93" s="94"/>
      <c r="M93" s="94"/>
      <c r="N93" s="94"/>
      <c r="O93" s="94"/>
      <c r="P93" s="94"/>
      <c r="Q93" s="94"/>
      <c r="R93" s="94"/>
      <c r="S93" s="94"/>
      <c r="T93" s="94"/>
      <c r="U93" s="94"/>
      <c r="V93" s="94"/>
      <c r="W93" s="94"/>
      <c r="X93" s="94"/>
      <c r="Y93" s="94"/>
      <c r="Z93" s="94"/>
      <c r="AA93" s="94"/>
      <c r="AB93" s="94"/>
      <c r="AC93" s="94"/>
      <c r="AD93" s="94"/>
      <c r="AE93" s="94"/>
      <c r="AF93" s="95"/>
      <c r="AG93" s="95"/>
      <c r="AH93" s="95"/>
      <c r="AI93" s="95"/>
      <c r="AJ93" s="95"/>
      <c r="AK93" s="95"/>
      <c r="AL93" s="95"/>
      <c r="AM93" s="95"/>
      <c r="AN93" s="95"/>
      <c r="AO93" s="95"/>
      <c r="AP93" s="95"/>
      <c r="AQ93" s="95"/>
      <c r="AR93" s="94"/>
      <c r="AS93" s="94"/>
      <c r="AT93" s="95"/>
      <c r="AU93" s="95"/>
      <c r="AV93" s="95"/>
      <c r="AW93" s="95"/>
      <c r="AX93" s="95"/>
      <c r="AY93" s="95"/>
      <c r="AZ93" s="95"/>
      <c r="BA93" s="95"/>
      <c r="BB93" s="95"/>
      <c r="BC93" s="95"/>
      <c r="BD93" s="95"/>
      <c r="BE93" s="95"/>
      <c r="BF93" s="95"/>
      <c r="BG93" s="95"/>
      <c r="BH93" s="95"/>
      <c r="BI93" s="95"/>
      <c r="BJ93" s="96"/>
    </row>
    <row r="94" spans="1:62" ht="15.75" customHeight="1" x14ac:dyDescent="0.25">
      <c r="A94" s="267"/>
      <c r="B94" s="158" t="s">
        <v>79</v>
      </c>
      <c r="C94" s="159" t="s">
        <v>246</v>
      </c>
      <c r="D94" s="172"/>
      <c r="E94" s="165"/>
      <c r="F94" s="54" t="str">
        <f t="shared" si="1"/>
        <v/>
      </c>
      <c r="H94" s="105"/>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7"/>
      <c r="AG94" s="107"/>
      <c r="AH94" s="107"/>
      <c r="AI94" s="107"/>
      <c r="AJ94" s="107"/>
      <c r="AK94" s="107"/>
      <c r="AL94" s="107"/>
      <c r="AM94" s="107"/>
      <c r="AN94" s="107"/>
      <c r="AO94" s="107"/>
      <c r="AP94" s="107"/>
      <c r="AQ94" s="107"/>
      <c r="AR94" s="106"/>
      <c r="AS94" s="106"/>
      <c r="AT94" s="107"/>
      <c r="AU94" s="107"/>
      <c r="AV94" s="107"/>
      <c r="AW94" s="107"/>
      <c r="AX94" s="107"/>
      <c r="AY94" s="107"/>
      <c r="AZ94" s="107"/>
      <c r="BA94" s="107"/>
      <c r="BB94" s="107"/>
      <c r="BC94" s="107"/>
      <c r="BD94" s="107"/>
      <c r="BE94" s="107"/>
      <c r="BF94" s="107"/>
      <c r="BG94" s="107"/>
      <c r="BH94" s="107"/>
      <c r="BI94" s="107"/>
      <c r="BJ94" s="108"/>
    </row>
    <row r="95" spans="1:62" ht="15.75" customHeight="1" x14ac:dyDescent="0.25">
      <c r="A95" s="265" t="s">
        <v>133</v>
      </c>
      <c r="B95" s="151" t="s">
        <v>134</v>
      </c>
      <c r="C95" s="155" t="s">
        <v>246</v>
      </c>
      <c r="D95" s="170">
        <v>15000</v>
      </c>
      <c r="E95" s="163"/>
      <c r="F95" s="39" t="str">
        <f t="shared" si="1"/>
        <v/>
      </c>
      <c r="H95" s="109"/>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1"/>
      <c r="AG95" s="111"/>
      <c r="AH95" s="111"/>
      <c r="AI95" s="111"/>
      <c r="AJ95" s="111"/>
      <c r="AK95" s="111"/>
      <c r="AL95" s="111"/>
      <c r="AM95" s="111"/>
      <c r="AN95" s="111"/>
      <c r="AO95" s="111"/>
      <c r="AP95" s="111"/>
      <c r="AQ95" s="111"/>
      <c r="AR95" s="110"/>
      <c r="AS95" s="110"/>
      <c r="AT95" s="111"/>
      <c r="AU95" s="111"/>
      <c r="AV95" s="111"/>
      <c r="AW95" s="111"/>
      <c r="AX95" s="111"/>
      <c r="AY95" s="111"/>
      <c r="AZ95" s="111"/>
      <c r="BA95" s="111"/>
      <c r="BB95" s="111"/>
      <c r="BC95" s="111"/>
      <c r="BD95" s="111"/>
      <c r="BE95" s="111"/>
      <c r="BF95" s="111"/>
      <c r="BG95" s="111"/>
      <c r="BH95" s="111"/>
      <c r="BI95" s="111"/>
      <c r="BJ95" s="112"/>
    </row>
    <row r="96" spans="1:62" ht="15.75" customHeight="1" x14ac:dyDescent="0.25">
      <c r="A96" s="266"/>
      <c r="B96" s="156" t="s">
        <v>135</v>
      </c>
      <c r="C96" s="157" t="s">
        <v>246</v>
      </c>
      <c r="D96" s="171">
        <v>2000</v>
      </c>
      <c r="E96" s="164"/>
      <c r="F96" s="44" t="str">
        <f t="shared" si="1"/>
        <v/>
      </c>
      <c r="H96" s="93"/>
      <c r="I96" s="94"/>
      <c r="J96" s="94"/>
      <c r="K96" s="94"/>
      <c r="L96" s="94"/>
      <c r="M96" s="94"/>
      <c r="N96" s="94"/>
      <c r="O96" s="94"/>
      <c r="P96" s="94"/>
      <c r="Q96" s="94"/>
      <c r="R96" s="94"/>
      <c r="S96" s="94"/>
      <c r="T96" s="94"/>
      <c r="U96" s="94"/>
      <c r="V96" s="94"/>
      <c r="W96" s="94"/>
      <c r="X96" s="94"/>
      <c r="Y96" s="94"/>
      <c r="Z96" s="94"/>
      <c r="AA96" s="94"/>
      <c r="AB96" s="94"/>
      <c r="AC96" s="94"/>
      <c r="AD96" s="94"/>
      <c r="AE96" s="94"/>
      <c r="AF96" s="95"/>
      <c r="AG96" s="95"/>
      <c r="AH96" s="95"/>
      <c r="AI96" s="95"/>
      <c r="AJ96" s="95"/>
      <c r="AK96" s="95"/>
      <c r="AL96" s="95"/>
      <c r="AM96" s="95"/>
      <c r="AN96" s="95"/>
      <c r="AO96" s="95"/>
      <c r="AP96" s="95"/>
      <c r="AQ96" s="95"/>
      <c r="AR96" s="94"/>
      <c r="AS96" s="94"/>
      <c r="AT96" s="95"/>
      <c r="AU96" s="95"/>
      <c r="AV96" s="95"/>
      <c r="AW96" s="95"/>
      <c r="AX96" s="95"/>
      <c r="AY96" s="95"/>
      <c r="AZ96" s="95"/>
      <c r="BA96" s="95"/>
      <c r="BB96" s="95"/>
      <c r="BC96" s="95"/>
      <c r="BD96" s="95"/>
      <c r="BE96" s="95"/>
      <c r="BF96" s="95"/>
      <c r="BG96" s="95"/>
      <c r="BH96" s="95"/>
      <c r="BI96" s="95"/>
      <c r="BJ96" s="96"/>
    </row>
    <row r="97" spans="1:62" ht="15.75" customHeight="1" x14ac:dyDescent="0.25">
      <c r="A97" s="266"/>
      <c r="B97" s="156" t="s">
        <v>79</v>
      </c>
      <c r="C97" s="157" t="s">
        <v>246</v>
      </c>
      <c r="D97" s="171">
        <v>1000</v>
      </c>
      <c r="E97" s="164"/>
      <c r="F97" s="44" t="str">
        <f t="shared" si="1"/>
        <v/>
      </c>
      <c r="H97" s="93"/>
      <c r="I97" s="94"/>
      <c r="J97" s="94"/>
      <c r="K97" s="94"/>
      <c r="L97" s="94"/>
      <c r="M97" s="94"/>
      <c r="N97" s="94"/>
      <c r="O97" s="94"/>
      <c r="P97" s="94"/>
      <c r="Q97" s="94"/>
      <c r="R97" s="94"/>
      <c r="S97" s="94"/>
      <c r="T97" s="94"/>
      <c r="U97" s="94"/>
      <c r="V97" s="94"/>
      <c r="W97" s="94"/>
      <c r="X97" s="94"/>
      <c r="Y97" s="94"/>
      <c r="Z97" s="94"/>
      <c r="AA97" s="94"/>
      <c r="AB97" s="94"/>
      <c r="AC97" s="94"/>
      <c r="AD97" s="94"/>
      <c r="AE97" s="94"/>
      <c r="AF97" s="95"/>
      <c r="AG97" s="95"/>
      <c r="AH97" s="95"/>
      <c r="AI97" s="95"/>
      <c r="AJ97" s="95"/>
      <c r="AK97" s="95"/>
      <c r="AL97" s="95"/>
      <c r="AM97" s="95"/>
      <c r="AN97" s="95"/>
      <c r="AO97" s="95"/>
      <c r="AP97" s="95"/>
      <c r="AQ97" s="95"/>
      <c r="AR97" s="94"/>
      <c r="AS97" s="94"/>
      <c r="AT97" s="95"/>
      <c r="AU97" s="95"/>
      <c r="AV97" s="95"/>
      <c r="AW97" s="95"/>
      <c r="AX97" s="95"/>
      <c r="AY97" s="95"/>
      <c r="AZ97" s="95"/>
      <c r="BA97" s="95"/>
      <c r="BB97" s="95"/>
      <c r="BC97" s="95"/>
      <c r="BD97" s="95"/>
      <c r="BE97" s="95"/>
      <c r="BF97" s="95"/>
      <c r="BG97" s="95"/>
      <c r="BH97" s="95"/>
      <c r="BI97" s="95"/>
      <c r="BJ97" s="96"/>
    </row>
    <row r="98" spans="1:62" ht="15.75" customHeight="1" x14ac:dyDescent="0.25">
      <c r="A98" s="266"/>
      <c r="B98" s="156" t="s">
        <v>79</v>
      </c>
      <c r="C98" s="157" t="s">
        <v>246</v>
      </c>
      <c r="D98" s="171"/>
      <c r="E98" s="164"/>
      <c r="F98" s="44" t="str">
        <f t="shared" si="1"/>
        <v/>
      </c>
      <c r="H98" s="93"/>
      <c r="I98" s="94"/>
      <c r="J98" s="94"/>
      <c r="K98" s="94"/>
      <c r="L98" s="94"/>
      <c r="M98" s="94"/>
      <c r="N98" s="94"/>
      <c r="O98" s="94"/>
      <c r="P98" s="94"/>
      <c r="Q98" s="94"/>
      <c r="R98" s="94"/>
      <c r="S98" s="94"/>
      <c r="T98" s="94"/>
      <c r="U98" s="94"/>
      <c r="V98" s="94"/>
      <c r="W98" s="94"/>
      <c r="X98" s="94"/>
      <c r="Y98" s="94"/>
      <c r="Z98" s="94"/>
      <c r="AA98" s="94"/>
      <c r="AB98" s="94"/>
      <c r="AC98" s="94"/>
      <c r="AD98" s="94"/>
      <c r="AE98" s="94"/>
      <c r="AF98" s="95"/>
      <c r="AG98" s="95"/>
      <c r="AH98" s="95"/>
      <c r="AI98" s="95"/>
      <c r="AJ98" s="95"/>
      <c r="AK98" s="95"/>
      <c r="AL98" s="95"/>
      <c r="AM98" s="95"/>
      <c r="AN98" s="95"/>
      <c r="AO98" s="95"/>
      <c r="AP98" s="95"/>
      <c r="AQ98" s="95"/>
      <c r="AR98" s="94"/>
      <c r="AS98" s="94"/>
      <c r="AT98" s="95"/>
      <c r="AU98" s="95"/>
      <c r="AV98" s="95"/>
      <c r="AW98" s="95"/>
      <c r="AX98" s="95"/>
      <c r="AY98" s="95"/>
      <c r="AZ98" s="95"/>
      <c r="BA98" s="95"/>
      <c r="BB98" s="95"/>
      <c r="BC98" s="95"/>
      <c r="BD98" s="95"/>
      <c r="BE98" s="95"/>
      <c r="BF98" s="95"/>
      <c r="BG98" s="95"/>
      <c r="BH98" s="95"/>
      <c r="BI98" s="95"/>
      <c r="BJ98" s="96"/>
    </row>
    <row r="99" spans="1:62" ht="15.75" customHeight="1" x14ac:dyDescent="0.25">
      <c r="A99" s="266"/>
      <c r="B99" s="156" t="s">
        <v>79</v>
      </c>
      <c r="C99" s="157" t="s">
        <v>246</v>
      </c>
      <c r="D99" s="171"/>
      <c r="E99" s="164"/>
      <c r="F99" s="44" t="str">
        <f t="shared" si="1"/>
        <v/>
      </c>
      <c r="H99" s="93"/>
      <c r="I99" s="94"/>
      <c r="J99" s="94"/>
      <c r="K99" s="94"/>
      <c r="L99" s="94"/>
      <c r="M99" s="94"/>
      <c r="N99" s="94"/>
      <c r="O99" s="94"/>
      <c r="P99" s="94"/>
      <c r="Q99" s="94"/>
      <c r="R99" s="94"/>
      <c r="S99" s="94"/>
      <c r="T99" s="94"/>
      <c r="U99" s="94"/>
      <c r="V99" s="94"/>
      <c r="W99" s="94"/>
      <c r="X99" s="94"/>
      <c r="Y99" s="94"/>
      <c r="Z99" s="94"/>
      <c r="AA99" s="94"/>
      <c r="AB99" s="94"/>
      <c r="AC99" s="94"/>
      <c r="AD99" s="94"/>
      <c r="AE99" s="94"/>
      <c r="AF99" s="95"/>
      <c r="AG99" s="95"/>
      <c r="AH99" s="95"/>
      <c r="AI99" s="95"/>
      <c r="AJ99" s="95"/>
      <c r="AK99" s="95"/>
      <c r="AL99" s="95"/>
      <c r="AM99" s="95"/>
      <c r="AN99" s="95"/>
      <c r="AO99" s="95"/>
      <c r="AP99" s="95"/>
      <c r="AQ99" s="95"/>
      <c r="AR99" s="94"/>
      <c r="AS99" s="94"/>
      <c r="AT99" s="95"/>
      <c r="AU99" s="95"/>
      <c r="AV99" s="95"/>
      <c r="AW99" s="95"/>
      <c r="AX99" s="95"/>
      <c r="AY99" s="95"/>
      <c r="AZ99" s="95"/>
      <c r="BA99" s="95"/>
      <c r="BB99" s="95"/>
      <c r="BC99" s="95"/>
      <c r="BD99" s="95"/>
      <c r="BE99" s="95"/>
      <c r="BF99" s="95"/>
      <c r="BG99" s="95"/>
      <c r="BH99" s="95"/>
      <c r="BI99" s="95"/>
      <c r="BJ99" s="96"/>
    </row>
    <row r="100" spans="1:62" ht="15.75" customHeight="1" x14ac:dyDescent="0.25">
      <c r="A100" s="267"/>
      <c r="B100" s="158" t="s">
        <v>79</v>
      </c>
      <c r="C100" s="159" t="s">
        <v>246</v>
      </c>
      <c r="D100" s="172"/>
      <c r="E100" s="165"/>
      <c r="F100" s="54" t="str">
        <f t="shared" si="1"/>
        <v/>
      </c>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9"/>
      <c r="AG100" s="99"/>
      <c r="AH100" s="99"/>
      <c r="AI100" s="99"/>
      <c r="AJ100" s="99"/>
      <c r="AK100" s="99"/>
      <c r="AL100" s="99"/>
      <c r="AM100" s="99"/>
      <c r="AN100" s="99"/>
      <c r="AO100" s="99"/>
      <c r="AP100" s="99"/>
      <c r="AQ100" s="99"/>
      <c r="AR100" s="98"/>
      <c r="AS100" s="98"/>
      <c r="AT100" s="99"/>
      <c r="AU100" s="99"/>
      <c r="AV100" s="99"/>
      <c r="AW100" s="99"/>
      <c r="AX100" s="99"/>
      <c r="AY100" s="99"/>
      <c r="AZ100" s="99"/>
      <c r="BA100" s="99"/>
      <c r="BB100" s="99"/>
      <c r="BC100" s="99"/>
      <c r="BD100" s="99"/>
      <c r="BE100" s="99"/>
      <c r="BF100" s="99"/>
      <c r="BG100" s="99"/>
      <c r="BH100" s="99"/>
      <c r="BI100" s="99"/>
      <c r="BJ100" s="100"/>
    </row>
    <row r="101" spans="1:62" ht="15.75" customHeight="1" x14ac:dyDescent="0.25">
      <c r="A101" s="265" t="s">
        <v>136</v>
      </c>
      <c r="B101" s="151" t="s">
        <v>137</v>
      </c>
      <c r="C101" s="155" t="s">
        <v>246</v>
      </c>
      <c r="D101" s="170">
        <v>7000</v>
      </c>
      <c r="E101" s="163"/>
      <c r="F101" s="39" t="str">
        <f t="shared" si="1"/>
        <v/>
      </c>
      <c r="H101" s="101"/>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3"/>
      <c r="AG101" s="103"/>
      <c r="AH101" s="103"/>
      <c r="AI101" s="103"/>
      <c r="AJ101" s="103"/>
      <c r="AK101" s="103"/>
      <c r="AL101" s="103"/>
      <c r="AM101" s="103"/>
      <c r="AN101" s="103"/>
      <c r="AO101" s="103"/>
      <c r="AP101" s="103"/>
      <c r="AQ101" s="103"/>
      <c r="AR101" s="102"/>
      <c r="AS101" s="102"/>
      <c r="AT101" s="103"/>
      <c r="AU101" s="103"/>
      <c r="AV101" s="103"/>
      <c r="AW101" s="103"/>
      <c r="AX101" s="103"/>
      <c r="AY101" s="103"/>
      <c r="AZ101" s="103"/>
      <c r="BA101" s="103"/>
      <c r="BB101" s="103"/>
      <c r="BC101" s="103"/>
      <c r="BD101" s="103"/>
      <c r="BE101" s="103"/>
      <c r="BF101" s="103"/>
      <c r="BG101" s="103"/>
      <c r="BH101" s="103"/>
      <c r="BI101" s="103"/>
      <c r="BJ101" s="104"/>
    </row>
    <row r="102" spans="1:62" ht="15.75" customHeight="1" x14ac:dyDescent="0.25">
      <c r="A102" s="266"/>
      <c r="B102" s="156" t="s">
        <v>138</v>
      </c>
      <c r="C102" s="157" t="s">
        <v>246</v>
      </c>
      <c r="D102" s="171">
        <v>7000</v>
      </c>
      <c r="E102" s="164"/>
      <c r="F102" s="44" t="str">
        <f t="shared" si="1"/>
        <v/>
      </c>
      <c r="H102" s="93"/>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5"/>
      <c r="AG102" s="95"/>
      <c r="AH102" s="95"/>
      <c r="AI102" s="95"/>
      <c r="AJ102" s="95"/>
      <c r="AK102" s="95"/>
      <c r="AL102" s="95"/>
      <c r="AM102" s="95"/>
      <c r="AN102" s="95"/>
      <c r="AO102" s="95"/>
      <c r="AP102" s="95"/>
      <c r="AQ102" s="95"/>
      <c r="AR102" s="94"/>
      <c r="AS102" s="94"/>
      <c r="AT102" s="95"/>
      <c r="AU102" s="95"/>
      <c r="AV102" s="95"/>
      <c r="AW102" s="95"/>
      <c r="AX102" s="95"/>
      <c r="AY102" s="95"/>
      <c r="AZ102" s="95"/>
      <c r="BA102" s="95"/>
      <c r="BB102" s="95"/>
      <c r="BC102" s="95"/>
      <c r="BD102" s="95"/>
      <c r="BE102" s="95"/>
      <c r="BF102" s="95"/>
      <c r="BG102" s="95"/>
      <c r="BH102" s="95"/>
      <c r="BI102" s="95"/>
      <c r="BJ102" s="96"/>
    </row>
    <row r="103" spans="1:62" ht="15.75" customHeight="1" x14ac:dyDescent="0.25">
      <c r="A103" s="266"/>
      <c r="B103" s="156" t="s">
        <v>139</v>
      </c>
      <c r="C103" s="157" t="s">
        <v>246</v>
      </c>
      <c r="D103" s="171">
        <v>2000</v>
      </c>
      <c r="E103" s="164"/>
      <c r="F103" s="44" t="str">
        <f t="shared" si="1"/>
        <v/>
      </c>
      <c r="H103" s="93"/>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5"/>
      <c r="AG103" s="95"/>
      <c r="AH103" s="95"/>
      <c r="AI103" s="95"/>
      <c r="AJ103" s="95"/>
      <c r="AK103" s="95"/>
      <c r="AL103" s="95"/>
      <c r="AM103" s="95"/>
      <c r="AN103" s="95"/>
      <c r="AO103" s="95"/>
      <c r="AP103" s="95"/>
      <c r="AQ103" s="95"/>
      <c r="AR103" s="94"/>
      <c r="AS103" s="94"/>
      <c r="AT103" s="95"/>
      <c r="AU103" s="95"/>
      <c r="AV103" s="95"/>
      <c r="AW103" s="95"/>
      <c r="AX103" s="95"/>
      <c r="AY103" s="95"/>
      <c r="AZ103" s="95"/>
      <c r="BA103" s="95"/>
      <c r="BB103" s="95"/>
      <c r="BC103" s="95"/>
      <c r="BD103" s="95"/>
      <c r="BE103" s="95"/>
      <c r="BF103" s="95"/>
      <c r="BG103" s="95"/>
      <c r="BH103" s="95"/>
      <c r="BI103" s="95"/>
      <c r="BJ103" s="96"/>
    </row>
    <row r="104" spans="1:62" ht="15.75" customHeight="1" x14ac:dyDescent="0.25">
      <c r="A104" s="266"/>
      <c r="B104" s="156" t="s">
        <v>140</v>
      </c>
      <c r="C104" s="157" t="s">
        <v>246</v>
      </c>
      <c r="D104" s="171">
        <v>4000</v>
      </c>
      <c r="E104" s="164"/>
      <c r="F104" s="44" t="str">
        <f t="shared" si="1"/>
        <v/>
      </c>
      <c r="H104" s="93"/>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5"/>
      <c r="AG104" s="95"/>
      <c r="AH104" s="95"/>
      <c r="AI104" s="95"/>
      <c r="AJ104" s="95"/>
      <c r="AK104" s="95"/>
      <c r="AL104" s="95"/>
      <c r="AM104" s="95"/>
      <c r="AN104" s="95"/>
      <c r="AO104" s="95"/>
      <c r="AP104" s="95"/>
      <c r="AQ104" s="95"/>
      <c r="AR104" s="94"/>
      <c r="AS104" s="94"/>
      <c r="AT104" s="95"/>
      <c r="AU104" s="95"/>
      <c r="AV104" s="95"/>
      <c r="AW104" s="95"/>
      <c r="AX104" s="95"/>
      <c r="AY104" s="95"/>
      <c r="AZ104" s="95"/>
      <c r="BA104" s="95"/>
      <c r="BB104" s="95"/>
      <c r="BC104" s="95"/>
      <c r="BD104" s="95"/>
      <c r="BE104" s="95"/>
      <c r="BF104" s="95"/>
      <c r="BG104" s="95"/>
      <c r="BH104" s="95"/>
      <c r="BI104" s="95"/>
      <c r="BJ104" s="96"/>
    </row>
    <row r="105" spans="1:62" ht="15.75" customHeight="1" x14ac:dyDescent="0.25">
      <c r="A105" s="266"/>
      <c r="B105" s="156" t="s">
        <v>141</v>
      </c>
      <c r="C105" s="157" t="s">
        <v>246</v>
      </c>
      <c r="D105" s="171">
        <v>2000</v>
      </c>
      <c r="E105" s="164"/>
      <c r="F105" s="44" t="str">
        <f t="shared" si="1"/>
        <v/>
      </c>
      <c r="H105" s="93"/>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5"/>
      <c r="AG105" s="95"/>
      <c r="AH105" s="95"/>
      <c r="AI105" s="95"/>
      <c r="AJ105" s="95"/>
      <c r="AK105" s="95"/>
      <c r="AL105" s="95"/>
      <c r="AM105" s="95"/>
      <c r="AN105" s="95"/>
      <c r="AO105" s="95"/>
      <c r="AP105" s="95"/>
      <c r="AQ105" s="95"/>
      <c r="AR105" s="94"/>
      <c r="AS105" s="94"/>
      <c r="AT105" s="95"/>
      <c r="AU105" s="95"/>
      <c r="AV105" s="95"/>
      <c r="AW105" s="95"/>
      <c r="AX105" s="95"/>
      <c r="AY105" s="95"/>
      <c r="AZ105" s="95"/>
      <c r="BA105" s="95"/>
      <c r="BB105" s="95"/>
      <c r="BC105" s="95"/>
      <c r="BD105" s="95"/>
      <c r="BE105" s="95"/>
      <c r="BF105" s="95"/>
      <c r="BG105" s="95"/>
      <c r="BH105" s="95"/>
      <c r="BI105" s="95"/>
      <c r="BJ105" s="96"/>
    </row>
    <row r="106" spans="1:62" ht="15.75" customHeight="1" x14ac:dyDescent="0.25">
      <c r="A106" s="266"/>
      <c r="B106" s="156" t="s">
        <v>142</v>
      </c>
      <c r="C106" s="157" t="s">
        <v>246</v>
      </c>
      <c r="D106" s="171">
        <v>2000</v>
      </c>
      <c r="E106" s="164"/>
      <c r="F106" s="44" t="str">
        <f t="shared" si="1"/>
        <v/>
      </c>
      <c r="H106" s="93"/>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5"/>
      <c r="AG106" s="95"/>
      <c r="AH106" s="95"/>
      <c r="AI106" s="95"/>
      <c r="AJ106" s="95"/>
      <c r="AK106" s="95"/>
      <c r="AL106" s="95"/>
      <c r="AM106" s="95"/>
      <c r="AN106" s="95"/>
      <c r="AO106" s="95"/>
      <c r="AP106" s="95"/>
      <c r="AQ106" s="95"/>
      <c r="AR106" s="94"/>
      <c r="AS106" s="94"/>
      <c r="AT106" s="95"/>
      <c r="AU106" s="95"/>
      <c r="AV106" s="95"/>
      <c r="AW106" s="95"/>
      <c r="AX106" s="95"/>
      <c r="AY106" s="95"/>
      <c r="AZ106" s="95"/>
      <c r="BA106" s="95"/>
      <c r="BB106" s="95"/>
      <c r="BC106" s="95"/>
      <c r="BD106" s="95"/>
      <c r="BE106" s="95"/>
      <c r="BF106" s="95"/>
      <c r="BG106" s="95"/>
      <c r="BH106" s="95"/>
      <c r="BI106" s="95"/>
      <c r="BJ106" s="96"/>
    </row>
    <row r="107" spans="1:62" ht="15.75" customHeight="1" x14ac:dyDescent="0.25">
      <c r="A107" s="266"/>
      <c r="B107" s="156" t="s">
        <v>79</v>
      </c>
      <c r="C107" s="157" t="s">
        <v>246</v>
      </c>
      <c r="D107" s="171"/>
      <c r="E107" s="164"/>
      <c r="F107" s="44" t="str">
        <f t="shared" si="1"/>
        <v/>
      </c>
      <c r="H107" s="93"/>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5"/>
      <c r="AG107" s="95"/>
      <c r="AH107" s="95"/>
      <c r="AI107" s="95"/>
      <c r="AJ107" s="95"/>
      <c r="AK107" s="95"/>
      <c r="AL107" s="95"/>
      <c r="AM107" s="95"/>
      <c r="AN107" s="95"/>
      <c r="AO107" s="95"/>
      <c r="AP107" s="95"/>
      <c r="AQ107" s="95"/>
      <c r="AR107" s="94"/>
      <c r="AS107" s="94"/>
      <c r="AT107" s="95"/>
      <c r="AU107" s="95"/>
      <c r="AV107" s="95"/>
      <c r="AW107" s="95"/>
      <c r="AX107" s="95"/>
      <c r="AY107" s="95"/>
      <c r="AZ107" s="95"/>
      <c r="BA107" s="95"/>
      <c r="BB107" s="95"/>
      <c r="BC107" s="95"/>
      <c r="BD107" s="95"/>
      <c r="BE107" s="95"/>
      <c r="BF107" s="95"/>
      <c r="BG107" s="95"/>
      <c r="BH107" s="95"/>
      <c r="BI107" s="95"/>
      <c r="BJ107" s="96"/>
    </row>
    <row r="108" spans="1:62" ht="15.75" customHeight="1" x14ac:dyDescent="0.25">
      <c r="A108" s="266"/>
      <c r="B108" s="156" t="s">
        <v>79</v>
      </c>
      <c r="C108" s="157" t="s">
        <v>246</v>
      </c>
      <c r="D108" s="171"/>
      <c r="E108" s="164"/>
      <c r="F108" s="44" t="str">
        <f t="shared" si="1"/>
        <v/>
      </c>
      <c r="H108" s="93"/>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5"/>
      <c r="AG108" s="95"/>
      <c r="AH108" s="95"/>
      <c r="AI108" s="95"/>
      <c r="AJ108" s="95"/>
      <c r="AK108" s="95"/>
      <c r="AL108" s="95"/>
      <c r="AM108" s="95"/>
      <c r="AN108" s="95"/>
      <c r="AO108" s="95"/>
      <c r="AP108" s="95"/>
      <c r="AQ108" s="95"/>
      <c r="AR108" s="94"/>
      <c r="AS108" s="94"/>
      <c r="AT108" s="95"/>
      <c r="AU108" s="95"/>
      <c r="AV108" s="95"/>
      <c r="AW108" s="95"/>
      <c r="AX108" s="95"/>
      <c r="AY108" s="95"/>
      <c r="AZ108" s="95"/>
      <c r="BA108" s="95"/>
      <c r="BB108" s="95"/>
      <c r="BC108" s="95"/>
      <c r="BD108" s="95"/>
      <c r="BE108" s="95"/>
      <c r="BF108" s="95"/>
      <c r="BG108" s="95"/>
      <c r="BH108" s="95"/>
      <c r="BI108" s="95"/>
      <c r="BJ108" s="96"/>
    </row>
    <row r="109" spans="1:62" ht="15.75" customHeight="1" x14ac:dyDescent="0.25">
      <c r="A109" s="267"/>
      <c r="B109" s="158" t="s">
        <v>79</v>
      </c>
      <c r="C109" s="159" t="s">
        <v>246</v>
      </c>
      <c r="D109" s="172"/>
      <c r="E109" s="165"/>
      <c r="F109" s="54" t="str">
        <f t="shared" si="1"/>
        <v/>
      </c>
      <c r="H109" s="105"/>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7"/>
      <c r="AG109" s="107"/>
      <c r="AH109" s="107"/>
      <c r="AI109" s="107"/>
      <c r="AJ109" s="107"/>
      <c r="AK109" s="107"/>
      <c r="AL109" s="107"/>
      <c r="AM109" s="107"/>
      <c r="AN109" s="107"/>
      <c r="AO109" s="107"/>
      <c r="AP109" s="107"/>
      <c r="AQ109" s="107"/>
      <c r="AR109" s="106"/>
      <c r="AS109" s="106"/>
      <c r="AT109" s="107"/>
      <c r="AU109" s="107"/>
      <c r="AV109" s="107"/>
      <c r="AW109" s="107"/>
      <c r="AX109" s="107"/>
      <c r="AY109" s="107"/>
      <c r="AZ109" s="107"/>
      <c r="BA109" s="107"/>
      <c r="BB109" s="107"/>
      <c r="BC109" s="107"/>
      <c r="BD109" s="107"/>
      <c r="BE109" s="107"/>
      <c r="BF109" s="107"/>
      <c r="BG109" s="107"/>
      <c r="BH109" s="107"/>
      <c r="BI109" s="107"/>
      <c r="BJ109" s="108"/>
    </row>
    <row r="110" spans="1:62" ht="15.75" customHeight="1" x14ac:dyDescent="0.25">
      <c r="A110" s="265" t="s">
        <v>143</v>
      </c>
      <c r="B110" s="151" t="s">
        <v>144</v>
      </c>
      <c r="C110" s="155" t="s">
        <v>246</v>
      </c>
      <c r="D110" s="170">
        <v>15000</v>
      </c>
      <c r="E110" s="163"/>
      <c r="F110" s="39" t="str">
        <f t="shared" si="1"/>
        <v/>
      </c>
      <c r="H110" s="109"/>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1"/>
      <c r="AG110" s="111"/>
      <c r="AH110" s="111"/>
      <c r="AI110" s="111"/>
      <c r="AJ110" s="111"/>
      <c r="AK110" s="111"/>
      <c r="AL110" s="111"/>
      <c r="AM110" s="111"/>
      <c r="AN110" s="111"/>
      <c r="AO110" s="111"/>
      <c r="AP110" s="111"/>
      <c r="AQ110" s="111"/>
      <c r="AR110" s="110"/>
      <c r="AS110" s="110"/>
      <c r="AT110" s="111"/>
      <c r="AU110" s="111"/>
      <c r="AV110" s="111"/>
      <c r="AW110" s="111"/>
      <c r="AX110" s="111"/>
      <c r="AY110" s="111"/>
      <c r="AZ110" s="111"/>
      <c r="BA110" s="111"/>
      <c r="BB110" s="111"/>
      <c r="BC110" s="111"/>
      <c r="BD110" s="111"/>
      <c r="BE110" s="111"/>
      <c r="BF110" s="111"/>
      <c r="BG110" s="111"/>
      <c r="BH110" s="111"/>
      <c r="BI110" s="111"/>
      <c r="BJ110" s="112"/>
    </row>
    <row r="111" spans="1:62" ht="15.75" customHeight="1" x14ac:dyDescent="0.25">
      <c r="A111" s="266"/>
      <c r="B111" s="156" t="s">
        <v>145</v>
      </c>
      <c r="C111" s="157" t="s">
        <v>246</v>
      </c>
      <c r="D111" s="171"/>
      <c r="E111" s="164"/>
      <c r="F111" s="44" t="str">
        <f t="shared" si="1"/>
        <v/>
      </c>
      <c r="H111" s="93"/>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5"/>
      <c r="AG111" s="95"/>
      <c r="AH111" s="95"/>
      <c r="AI111" s="95"/>
      <c r="AJ111" s="95"/>
      <c r="AK111" s="95"/>
      <c r="AL111" s="95"/>
      <c r="AM111" s="95"/>
      <c r="AN111" s="95"/>
      <c r="AO111" s="95"/>
      <c r="AP111" s="95"/>
      <c r="AQ111" s="95"/>
      <c r="AR111" s="94"/>
      <c r="AS111" s="94"/>
      <c r="AT111" s="95"/>
      <c r="AU111" s="95"/>
      <c r="AV111" s="95"/>
      <c r="AW111" s="95"/>
      <c r="AX111" s="95"/>
      <c r="AY111" s="95"/>
      <c r="AZ111" s="95"/>
      <c r="BA111" s="95"/>
      <c r="BB111" s="95"/>
      <c r="BC111" s="95"/>
      <c r="BD111" s="95"/>
      <c r="BE111" s="95"/>
      <c r="BF111" s="95"/>
      <c r="BG111" s="95"/>
      <c r="BH111" s="95"/>
      <c r="BI111" s="95"/>
      <c r="BJ111" s="96"/>
    </row>
    <row r="112" spans="1:62" ht="15.75" customHeight="1" x14ac:dyDescent="0.25">
      <c r="A112" s="266"/>
      <c r="B112" s="156" t="s">
        <v>146</v>
      </c>
      <c r="C112" s="157" t="s">
        <v>246</v>
      </c>
      <c r="D112" s="171">
        <v>10000</v>
      </c>
      <c r="E112" s="164"/>
      <c r="F112" s="44" t="str">
        <f t="shared" si="1"/>
        <v/>
      </c>
      <c r="H112" s="93"/>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5"/>
      <c r="AG112" s="95"/>
      <c r="AH112" s="95"/>
      <c r="AI112" s="95"/>
      <c r="AJ112" s="95"/>
      <c r="AK112" s="95"/>
      <c r="AL112" s="95"/>
      <c r="AM112" s="95"/>
      <c r="AN112" s="95"/>
      <c r="AO112" s="95"/>
      <c r="AP112" s="95"/>
      <c r="AQ112" s="95"/>
      <c r="AR112" s="94"/>
      <c r="AS112" s="94"/>
      <c r="AT112" s="95"/>
      <c r="AU112" s="95"/>
      <c r="AV112" s="95"/>
      <c r="AW112" s="95"/>
      <c r="AX112" s="95"/>
      <c r="AY112" s="95"/>
      <c r="AZ112" s="95"/>
      <c r="BA112" s="95"/>
      <c r="BB112" s="95"/>
      <c r="BC112" s="95"/>
      <c r="BD112" s="95"/>
      <c r="BE112" s="95"/>
      <c r="BF112" s="95"/>
      <c r="BG112" s="95"/>
      <c r="BH112" s="95"/>
      <c r="BI112" s="95"/>
      <c r="BJ112" s="96"/>
    </row>
    <row r="113" spans="1:62" ht="15.75" customHeight="1" x14ac:dyDescent="0.25">
      <c r="A113" s="266"/>
      <c r="B113" s="156" t="s">
        <v>145</v>
      </c>
      <c r="C113" s="157" t="s">
        <v>246</v>
      </c>
      <c r="D113" s="171"/>
      <c r="E113" s="164"/>
      <c r="F113" s="44" t="str">
        <f t="shared" si="1"/>
        <v/>
      </c>
      <c r="H113" s="93"/>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5"/>
      <c r="AG113" s="95"/>
      <c r="AH113" s="95"/>
      <c r="AI113" s="95"/>
      <c r="AJ113" s="95"/>
      <c r="AK113" s="95"/>
      <c r="AL113" s="95"/>
      <c r="AM113" s="95"/>
      <c r="AN113" s="95"/>
      <c r="AO113" s="95"/>
      <c r="AP113" s="95"/>
      <c r="AQ113" s="95"/>
      <c r="AR113" s="94"/>
      <c r="AS113" s="94"/>
      <c r="AT113" s="95"/>
      <c r="AU113" s="95"/>
      <c r="AV113" s="95"/>
      <c r="AW113" s="95"/>
      <c r="AX113" s="95"/>
      <c r="AY113" s="95"/>
      <c r="AZ113" s="95"/>
      <c r="BA113" s="95"/>
      <c r="BB113" s="95"/>
      <c r="BC113" s="95"/>
      <c r="BD113" s="95"/>
      <c r="BE113" s="95"/>
      <c r="BF113" s="95"/>
      <c r="BG113" s="95"/>
      <c r="BH113" s="95"/>
      <c r="BI113" s="95"/>
      <c r="BJ113" s="96"/>
    </row>
    <row r="114" spans="1:62" ht="15.75" customHeight="1" x14ac:dyDescent="0.25">
      <c r="A114" s="266"/>
      <c r="B114" s="156" t="s">
        <v>79</v>
      </c>
      <c r="C114" s="157" t="s">
        <v>246</v>
      </c>
      <c r="D114" s="171"/>
      <c r="E114" s="164"/>
      <c r="F114" s="44" t="str">
        <f t="shared" si="1"/>
        <v/>
      </c>
      <c r="H114" s="93"/>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5"/>
      <c r="AG114" s="95"/>
      <c r="AH114" s="95"/>
      <c r="AI114" s="95"/>
      <c r="AJ114" s="95"/>
      <c r="AK114" s="95"/>
      <c r="AL114" s="95"/>
      <c r="AM114" s="95"/>
      <c r="AN114" s="95"/>
      <c r="AO114" s="95"/>
      <c r="AP114" s="95"/>
      <c r="AQ114" s="95"/>
      <c r="AR114" s="94"/>
      <c r="AS114" s="94"/>
      <c r="AT114" s="95"/>
      <c r="AU114" s="95"/>
      <c r="AV114" s="95"/>
      <c r="AW114" s="95"/>
      <c r="AX114" s="95"/>
      <c r="AY114" s="95"/>
      <c r="AZ114" s="95"/>
      <c r="BA114" s="95"/>
      <c r="BB114" s="95"/>
      <c r="BC114" s="95"/>
      <c r="BD114" s="95"/>
      <c r="BE114" s="95"/>
      <c r="BF114" s="95"/>
      <c r="BG114" s="95"/>
      <c r="BH114" s="95"/>
      <c r="BI114" s="95"/>
      <c r="BJ114" s="96"/>
    </row>
    <row r="115" spans="1:62" ht="15.75" customHeight="1" x14ac:dyDescent="0.25">
      <c r="A115" s="266"/>
      <c r="B115" s="156" t="s">
        <v>79</v>
      </c>
      <c r="C115" s="157" t="s">
        <v>246</v>
      </c>
      <c r="D115" s="171"/>
      <c r="E115" s="164"/>
      <c r="F115" s="44" t="str">
        <f t="shared" si="1"/>
        <v/>
      </c>
      <c r="H115" s="93"/>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5"/>
      <c r="AG115" s="95"/>
      <c r="AH115" s="95"/>
      <c r="AI115" s="95"/>
      <c r="AJ115" s="95"/>
      <c r="AK115" s="95"/>
      <c r="AL115" s="95"/>
      <c r="AM115" s="95"/>
      <c r="AN115" s="95"/>
      <c r="AO115" s="95"/>
      <c r="AP115" s="95"/>
      <c r="AQ115" s="95"/>
      <c r="AR115" s="94"/>
      <c r="AS115" s="94"/>
      <c r="AT115" s="95"/>
      <c r="AU115" s="95"/>
      <c r="AV115" s="95"/>
      <c r="AW115" s="95"/>
      <c r="AX115" s="95"/>
      <c r="AY115" s="95"/>
      <c r="AZ115" s="95"/>
      <c r="BA115" s="95"/>
      <c r="BB115" s="95"/>
      <c r="BC115" s="95"/>
      <c r="BD115" s="95"/>
      <c r="BE115" s="95"/>
      <c r="BF115" s="95"/>
      <c r="BG115" s="95"/>
      <c r="BH115" s="95"/>
      <c r="BI115" s="95"/>
      <c r="BJ115" s="96"/>
    </row>
    <row r="116" spans="1:62" ht="15.75" customHeight="1" x14ac:dyDescent="0.25">
      <c r="A116" s="267"/>
      <c r="B116" s="158" t="s">
        <v>79</v>
      </c>
      <c r="C116" s="159" t="s">
        <v>246</v>
      </c>
      <c r="D116" s="172"/>
      <c r="E116" s="165"/>
      <c r="F116" s="54" t="str">
        <f t="shared" si="1"/>
        <v/>
      </c>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9"/>
      <c r="AG116" s="99"/>
      <c r="AH116" s="99"/>
      <c r="AI116" s="99"/>
      <c r="AJ116" s="99"/>
      <c r="AK116" s="99"/>
      <c r="AL116" s="99"/>
      <c r="AM116" s="99"/>
      <c r="AN116" s="99"/>
      <c r="AO116" s="99"/>
      <c r="AP116" s="99"/>
      <c r="AQ116" s="99"/>
      <c r="AR116" s="98"/>
      <c r="AS116" s="98"/>
      <c r="AT116" s="99"/>
      <c r="AU116" s="99"/>
      <c r="AV116" s="99"/>
      <c r="AW116" s="99"/>
      <c r="AX116" s="99"/>
      <c r="AY116" s="99"/>
      <c r="AZ116" s="99"/>
      <c r="BA116" s="99"/>
      <c r="BB116" s="99"/>
      <c r="BC116" s="99"/>
      <c r="BD116" s="99"/>
      <c r="BE116" s="99"/>
      <c r="BF116" s="99"/>
      <c r="BG116" s="99"/>
      <c r="BH116" s="99"/>
      <c r="BI116" s="99"/>
      <c r="BJ116" s="100"/>
    </row>
    <row r="117" spans="1:62" ht="15.75" customHeight="1" x14ac:dyDescent="0.25">
      <c r="A117" s="265" t="s">
        <v>466</v>
      </c>
      <c r="B117" s="151" t="s">
        <v>147</v>
      </c>
      <c r="C117" s="155" t="s">
        <v>246</v>
      </c>
      <c r="D117" s="170"/>
      <c r="E117" s="163"/>
      <c r="F117" s="39" t="str">
        <f t="shared" si="1"/>
        <v/>
      </c>
      <c r="H117" s="101"/>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3"/>
      <c r="AG117" s="103"/>
      <c r="AH117" s="103"/>
      <c r="AI117" s="103"/>
      <c r="AJ117" s="103"/>
      <c r="AK117" s="103"/>
      <c r="AL117" s="103"/>
      <c r="AM117" s="103"/>
      <c r="AN117" s="103"/>
      <c r="AO117" s="103"/>
      <c r="AP117" s="103"/>
      <c r="AQ117" s="103"/>
      <c r="AR117" s="102"/>
      <c r="AS117" s="102"/>
      <c r="AT117" s="103"/>
      <c r="AU117" s="103"/>
      <c r="AV117" s="103"/>
      <c r="AW117" s="103"/>
      <c r="AX117" s="103"/>
      <c r="AY117" s="103"/>
      <c r="AZ117" s="103"/>
      <c r="BA117" s="103"/>
      <c r="BB117" s="103"/>
      <c r="BC117" s="103"/>
      <c r="BD117" s="103"/>
      <c r="BE117" s="103"/>
      <c r="BF117" s="103"/>
      <c r="BG117" s="103"/>
      <c r="BH117" s="103"/>
      <c r="BI117" s="103"/>
      <c r="BJ117" s="104"/>
    </row>
    <row r="118" spans="1:62" ht="15.75" customHeight="1" x14ac:dyDescent="0.25">
      <c r="A118" s="266"/>
      <c r="B118" s="156" t="s">
        <v>148</v>
      </c>
      <c r="C118" s="157" t="s">
        <v>246</v>
      </c>
      <c r="D118" s="171">
        <v>850</v>
      </c>
      <c r="E118" s="164"/>
      <c r="F118" s="44" t="str">
        <f t="shared" si="1"/>
        <v/>
      </c>
      <c r="H118" s="93"/>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5"/>
      <c r="AG118" s="95"/>
      <c r="AH118" s="95"/>
      <c r="AI118" s="95"/>
      <c r="AJ118" s="95"/>
      <c r="AK118" s="95"/>
      <c r="AL118" s="95"/>
      <c r="AM118" s="95"/>
      <c r="AN118" s="95"/>
      <c r="AO118" s="95"/>
      <c r="AP118" s="95"/>
      <c r="AQ118" s="95"/>
      <c r="AR118" s="94"/>
      <c r="AS118" s="94"/>
      <c r="AT118" s="95"/>
      <c r="AU118" s="95"/>
      <c r="AV118" s="95"/>
      <c r="AW118" s="95"/>
      <c r="AX118" s="95"/>
      <c r="AY118" s="95"/>
      <c r="AZ118" s="95"/>
      <c r="BA118" s="95"/>
      <c r="BB118" s="95"/>
      <c r="BC118" s="95"/>
      <c r="BD118" s="95"/>
      <c r="BE118" s="95"/>
      <c r="BF118" s="95"/>
      <c r="BG118" s="95"/>
      <c r="BH118" s="95"/>
      <c r="BI118" s="95"/>
      <c r="BJ118" s="96"/>
    </row>
    <row r="119" spans="1:62" ht="15.75" customHeight="1" x14ac:dyDescent="0.25">
      <c r="A119" s="266"/>
      <c r="B119" s="156" t="s">
        <v>149</v>
      </c>
      <c r="C119" s="157" t="s">
        <v>246</v>
      </c>
      <c r="D119" s="171">
        <v>2000</v>
      </c>
      <c r="E119" s="164"/>
      <c r="F119" s="44" t="str">
        <f t="shared" si="1"/>
        <v/>
      </c>
      <c r="H119" s="93"/>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5"/>
      <c r="AG119" s="95"/>
      <c r="AH119" s="95"/>
      <c r="AI119" s="95"/>
      <c r="AJ119" s="95"/>
      <c r="AK119" s="95"/>
      <c r="AL119" s="95"/>
      <c r="AM119" s="95"/>
      <c r="AN119" s="95"/>
      <c r="AO119" s="95"/>
      <c r="AP119" s="95"/>
      <c r="AQ119" s="95"/>
      <c r="AR119" s="94"/>
      <c r="AS119" s="94"/>
      <c r="AT119" s="95"/>
      <c r="AU119" s="95"/>
      <c r="AV119" s="95"/>
      <c r="AW119" s="95"/>
      <c r="AX119" s="95"/>
      <c r="AY119" s="95"/>
      <c r="AZ119" s="95"/>
      <c r="BA119" s="95"/>
      <c r="BB119" s="95"/>
      <c r="BC119" s="95"/>
      <c r="BD119" s="95"/>
      <c r="BE119" s="95"/>
      <c r="BF119" s="95"/>
      <c r="BG119" s="95"/>
      <c r="BH119" s="95"/>
      <c r="BI119" s="95"/>
      <c r="BJ119" s="96"/>
    </row>
    <row r="120" spans="1:62" ht="15.75" customHeight="1" x14ac:dyDescent="0.25">
      <c r="A120" s="266"/>
      <c r="B120" s="156" t="s">
        <v>150</v>
      </c>
      <c r="C120" s="157" t="s">
        <v>246</v>
      </c>
      <c r="D120" s="171"/>
      <c r="E120" s="164"/>
      <c r="F120" s="44" t="str">
        <f t="shared" si="1"/>
        <v/>
      </c>
      <c r="H120" s="93"/>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5"/>
      <c r="AG120" s="95"/>
      <c r="AH120" s="95"/>
      <c r="AI120" s="95"/>
      <c r="AJ120" s="95"/>
      <c r="AK120" s="95"/>
      <c r="AL120" s="95"/>
      <c r="AM120" s="95"/>
      <c r="AN120" s="95"/>
      <c r="AO120" s="95"/>
      <c r="AP120" s="95"/>
      <c r="AQ120" s="95"/>
      <c r="AR120" s="94"/>
      <c r="AS120" s="94"/>
      <c r="AT120" s="95"/>
      <c r="AU120" s="95"/>
      <c r="AV120" s="95"/>
      <c r="AW120" s="95"/>
      <c r="AX120" s="95"/>
      <c r="AY120" s="95"/>
      <c r="AZ120" s="95"/>
      <c r="BA120" s="95"/>
      <c r="BB120" s="95"/>
      <c r="BC120" s="95"/>
      <c r="BD120" s="95"/>
      <c r="BE120" s="95"/>
      <c r="BF120" s="95"/>
      <c r="BG120" s="95"/>
      <c r="BH120" s="95"/>
      <c r="BI120" s="95"/>
      <c r="BJ120" s="96"/>
    </row>
    <row r="121" spans="1:62" ht="15.75" customHeight="1" x14ac:dyDescent="0.25">
      <c r="A121" s="266"/>
      <c r="B121" s="156" t="s">
        <v>151</v>
      </c>
      <c r="C121" s="157" t="s">
        <v>246</v>
      </c>
      <c r="D121" s="171"/>
      <c r="E121" s="164"/>
      <c r="F121" s="44" t="str">
        <f t="shared" si="1"/>
        <v/>
      </c>
      <c r="H121" s="93"/>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5"/>
      <c r="AG121" s="95"/>
      <c r="AH121" s="95"/>
      <c r="AI121" s="95"/>
      <c r="AJ121" s="95"/>
      <c r="AK121" s="95"/>
      <c r="AL121" s="95"/>
      <c r="AM121" s="95"/>
      <c r="AN121" s="95"/>
      <c r="AO121" s="95"/>
      <c r="AP121" s="95"/>
      <c r="AQ121" s="95"/>
      <c r="AR121" s="94"/>
      <c r="AS121" s="94"/>
      <c r="AT121" s="95"/>
      <c r="AU121" s="95"/>
      <c r="AV121" s="95"/>
      <c r="AW121" s="95"/>
      <c r="AX121" s="95"/>
      <c r="AY121" s="95"/>
      <c r="AZ121" s="95"/>
      <c r="BA121" s="95"/>
      <c r="BB121" s="95"/>
      <c r="BC121" s="95"/>
      <c r="BD121" s="95"/>
      <c r="BE121" s="95"/>
      <c r="BF121" s="95"/>
      <c r="BG121" s="95"/>
      <c r="BH121" s="95"/>
      <c r="BI121" s="95"/>
      <c r="BJ121" s="96"/>
    </row>
    <row r="122" spans="1:62" ht="15.75" customHeight="1" x14ac:dyDescent="0.25">
      <c r="A122" s="266"/>
      <c r="B122" s="156" t="s">
        <v>79</v>
      </c>
      <c r="C122" s="157" t="s">
        <v>246</v>
      </c>
      <c r="D122" s="171"/>
      <c r="E122" s="164"/>
      <c r="F122" s="44" t="str">
        <f t="shared" si="1"/>
        <v/>
      </c>
      <c r="H122" s="93"/>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5"/>
      <c r="AG122" s="95"/>
      <c r="AH122" s="95"/>
      <c r="AI122" s="95"/>
      <c r="AJ122" s="95"/>
      <c r="AK122" s="95"/>
      <c r="AL122" s="95"/>
      <c r="AM122" s="95"/>
      <c r="AN122" s="95"/>
      <c r="AO122" s="95"/>
      <c r="AP122" s="95"/>
      <c r="AQ122" s="95"/>
      <c r="AR122" s="94"/>
      <c r="AS122" s="94"/>
      <c r="AT122" s="95"/>
      <c r="AU122" s="95"/>
      <c r="AV122" s="95"/>
      <c r="AW122" s="95"/>
      <c r="AX122" s="95"/>
      <c r="AY122" s="95"/>
      <c r="AZ122" s="95"/>
      <c r="BA122" s="95"/>
      <c r="BB122" s="95"/>
      <c r="BC122" s="95"/>
      <c r="BD122" s="95"/>
      <c r="BE122" s="95"/>
      <c r="BF122" s="95"/>
      <c r="BG122" s="95"/>
      <c r="BH122" s="95"/>
      <c r="BI122" s="95"/>
      <c r="BJ122" s="96"/>
    </row>
    <row r="123" spans="1:62" ht="15.75" customHeight="1" x14ac:dyDescent="0.25">
      <c r="A123" s="267"/>
      <c r="B123" s="158" t="s">
        <v>79</v>
      </c>
      <c r="C123" s="159" t="s">
        <v>246</v>
      </c>
      <c r="D123" s="172"/>
      <c r="E123" s="165"/>
      <c r="F123" s="54" t="str">
        <f t="shared" si="1"/>
        <v/>
      </c>
      <c r="H123" s="105"/>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7"/>
      <c r="AG123" s="107"/>
      <c r="AH123" s="107"/>
      <c r="AI123" s="107"/>
      <c r="AJ123" s="107"/>
      <c r="AK123" s="107"/>
      <c r="AL123" s="107"/>
      <c r="AM123" s="107"/>
      <c r="AN123" s="107"/>
      <c r="AO123" s="107"/>
      <c r="AP123" s="107"/>
      <c r="AQ123" s="107"/>
      <c r="AR123" s="106"/>
      <c r="AS123" s="106"/>
      <c r="AT123" s="107"/>
      <c r="AU123" s="107"/>
      <c r="AV123" s="107"/>
      <c r="AW123" s="107"/>
      <c r="AX123" s="107"/>
      <c r="AY123" s="107"/>
      <c r="AZ123" s="107"/>
      <c r="BA123" s="107"/>
      <c r="BB123" s="107"/>
      <c r="BC123" s="107"/>
      <c r="BD123" s="107"/>
      <c r="BE123" s="107"/>
      <c r="BF123" s="107"/>
      <c r="BG123" s="107"/>
      <c r="BH123" s="107"/>
      <c r="BI123" s="107"/>
      <c r="BJ123" s="108"/>
    </row>
    <row r="124" spans="1:62" ht="15.75" customHeight="1" x14ac:dyDescent="0.25">
      <c r="A124" s="262" t="s">
        <v>152</v>
      </c>
      <c r="B124" s="151" t="s">
        <v>153</v>
      </c>
      <c r="C124" s="155" t="s">
        <v>246</v>
      </c>
      <c r="D124" s="170"/>
      <c r="E124" s="163"/>
      <c r="F124" s="39" t="str">
        <f t="shared" si="1"/>
        <v/>
      </c>
      <c r="H124" s="109"/>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1"/>
      <c r="AG124" s="111"/>
      <c r="AH124" s="111"/>
      <c r="AI124" s="111"/>
      <c r="AJ124" s="111"/>
      <c r="AK124" s="111"/>
      <c r="AL124" s="111"/>
      <c r="AM124" s="111"/>
      <c r="AN124" s="111"/>
      <c r="AO124" s="111"/>
      <c r="AP124" s="111"/>
      <c r="AQ124" s="111"/>
      <c r="AR124" s="110"/>
      <c r="AS124" s="110"/>
      <c r="AT124" s="111"/>
      <c r="AU124" s="111"/>
      <c r="AV124" s="111"/>
      <c r="AW124" s="111"/>
      <c r="AX124" s="111"/>
      <c r="AY124" s="111"/>
      <c r="AZ124" s="111"/>
      <c r="BA124" s="111"/>
      <c r="BB124" s="111"/>
      <c r="BC124" s="111"/>
      <c r="BD124" s="111"/>
      <c r="BE124" s="111"/>
      <c r="BF124" s="111"/>
      <c r="BG124" s="111"/>
      <c r="BH124" s="111"/>
      <c r="BI124" s="111"/>
      <c r="BJ124" s="112"/>
    </row>
    <row r="125" spans="1:62" ht="15.75" customHeight="1" x14ac:dyDescent="0.25">
      <c r="A125" s="263"/>
      <c r="B125" s="156" t="s">
        <v>154</v>
      </c>
      <c r="C125" s="157" t="s">
        <v>246</v>
      </c>
      <c r="D125" s="171"/>
      <c r="E125" s="164"/>
      <c r="F125" s="44" t="str">
        <f t="shared" si="1"/>
        <v/>
      </c>
      <c r="H125" s="93"/>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5"/>
      <c r="AG125" s="95"/>
      <c r="AH125" s="95"/>
      <c r="AI125" s="95"/>
      <c r="AJ125" s="95"/>
      <c r="AK125" s="95"/>
      <c r="AL125" s="95"/>
      <c r="AM125" s="95"/>
      <c r="AN125" s="95"/>
      <c r="AO125" s="95"/>
      <c r="AP125" s="95"/>
      <c r="AQ125" s="95"/>
      <c r="AR125" s="94"/>
      <c r="AS125" s="94"/>
      <c r="AT125" s="95"/>
      <c r="AU125" s="95"/>
      <c r="AV125" s="95"/>
      <c r="AW125" s="95"/>
      <c r="AX125" s="95"/>
      <c r="AY125" s="95"/>
      <c r="AZ125" s="95"/>
      <c r="BA125" s="95"/>
      <c r="BB125" s="95"/>
      <c r="BC125" s="95"/>
      <c r="BD125" s="95"/>
      <c r="BE125" s="95"/>
      <c r="BF125" s="95"/>
      <c r="BG125" s="95"/>
      <c r="BH125" s="95"/>
      <c r="BI125" s="95"/>
      <c r="BJ125" s="96"/>
    </row>
    <row r="126" spans="1:62" ht="15.75" customHeight="1" x14ac:dyDescent="0.25">
      <c r="A126" s="263"/>
      <c r="B126" s="156" t="s">
        <v>155</v>
      </c>
      <c r="C126" s="157" t="s">
        <v>246</v>
      </c>
      <c r="D126" s="171"/>
      <c r="E126" s="164"/>
      <c r="F126" s="44" t="str">
        <f t="shared" si="1"/>
        <v/>
      </c>
      <c r="H126" s="93"/>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5"/>
      <c r="AG126" s="95"/>
      <c r="AH126" s="95"/>
      <c r="AI126" s="95"/>
      <c r="AJ126" s="95"/>
      <c r="AK126" s="95"/>
      <c r="AL126" s="95"/>
      <c r="AM126" s="95"/>
      <c r="AN126" s="95"/>
      <c r="AO126" s="95"/>
      <c r="AP126" s="95"/>
      <c r="AQ126" s="95"/>
      <c r="AR126" s="94"/>
      <c r="AS126" s="94"/>
      <c r="AT126" s="95"/>
      <c r="AU126" s="95"/>
      <c r="AV126" s="95"/>
      <c r="AW126" s="95"/>
      <c r="AX126" s="95"/>
      <c r="AY126" s="95"/>
      <c r="AZ126" s="95"/>
      <c r="BA126" s="95"/>
      <c r="BB126" s="95"/>
      <c r="BC126" s="95"/>
      <c r="BD126" s="95"/>
      <c r="BE126" s="95"/>
      <c r="BF126" s="95"/>
      <c r="BG126" s="95"/>
      <c r="BH126" s="95"/>
      <c r="BI126" s="95"/>
      <c r="BJ126" s="96"/>
    </row>
    <row r="127" spans="1:62" ht="15.75" customHeight="1" x14ac:dyDescent="0.25">
      <c r="A127" s="263"/>
      <c r="B127" s="156" t="s">
        <v>156</v>
      </c>
      <c r="C127" s="157" t="s">
        <v>246</v>
      </c>
      <c r="D127" s="171"/>
      <c r="E127" s="164"/>
      <c r="F127" s="44" t="str">
        <f t="shared" si="1"/>
        <v/>
      </c>
      <c r="H127" s="93"/>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5"/>
      <c r="AG127" s="95"/>
      <c r="AH127" s="95"/>
      <c r="AI127" s="95"/>
      <c r="AJ127" s="95"/>
      <c r="AK127" s="95"/>
      <c r="AL127" s="95"/>
      <c r="AM127" s="95"/>
      <c r="AN127" s="95"/>
      <c r="AO127" s="95"/>
      <c r="AP127" s="95"/>
      <c r="AQ127" s="95"/>
      <c r="AR127" s="94"/>
      <c r="AS127" s="94"/>
      <c r="AT127" s="95"/>
      <c r="AU127" s="95"/>
      <c r="AV127" s="95"/>
      <c r="AW127" s="95"/>
      <c r="AX127" s="95"/>
      <c r="AY127" s="95"/>
      <c r="AZ127" s="95"/>
      <c r="BA127" s="95"/>
      <c r="BB127" s="95"/>
      <c r="BC127" s="95"/>
      <c r="BD127" s="95"/>
      <c r="BE127" s="95"/>
      <c r="BF127" s="95"/>
      <c r="BG127" s="95"/>
      <c r="BH127" s="95"/>
      <c r="BI127" s="95"/>
      <c r="BJ127" s="96"/>
    </row>
    <row r="128" spans="1:62" ht="15.75" customHeight="1" x14ac:dyDescent="0.25">
      <c r="A128" s="263"/>
      <c r="B128" s="156" t="s">
        <v>79</v>
      </c>
      <c r="C128" s="157" t="s">
        <v>246</v>
      </c>
      <c r="D128" s="171"/>
      <c r="E128" s="164"/>
      <c r="F128" s="44" t="str">
        <f t="shared" si="1"/>
        <v/>
      </c>
      <c r="H128" s="93"/>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5"/>
      <c r="AG128" s="95"/>
      <c r="AH128" s="95"/>
      <c r="AI128" s="95"/>
      <c r="AJ128" s="95"/>
      <c r="AK128" s="95"/>
      <c r="AL128" s="95"/>
      <c r="AM128" s="95"/>
      <c r="AN128" s="95"/>
      <c r="AO128" s="95"/>
      <c r="AP128" s="95"/>
      <c r="AQ128" s="95"/>
      <c r="AR128" s="94"/>
      <c r="AS128" s="94"/>
      <c r="AT128" s="95"/>
      <c r="AU128" s="95"/>
      <c r="AV128" s="95"/>
      <c r="AW128" s="95"/>
      <c r="AX128" s="95"/>
      <c r="AY128" s="95"/>
      <c r="AZ128" s="95"/>
      <c r="BA128" s="95"/>
      <c r="BB128" s="95"/>
      <c r="BC128" s="95"/>
      <c r="BD128" s="95"/>
      <c r="BE128" s="95"/>
      <c r="BF128" s="95"/>
      <c r="BG128" s="95"/>
      <c r="BH128" s="95"/>
      <c r="BI128" s="95"/>
      <c r="BJ128" s="96"/>
    </row>
    <row r="129" spans="1:62" ht="15.75" customHeight="1" x14ac:dyDescent="0.25">
      <c r="A129" s="263"/>
      <c r="B129" s="156" t="s">
        <v>79</v>
      </c>
      <c r="C129" s="157" t="s">
        <v>246</v>
      </c>
      <c r="D129" s="171"/>
      <c r="E129" s="164"/>
      <c r="F129" s="44" t="str">
        <f t="shared" si="1"/>
        <v/>
      </c>
      <c r="H129" s="93"/>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5"/>
      <c r="AG129" s="95"/>
      <c r="AH129" s="95"/>
      <c r="AI129" s="95"/>
      <c r="AJ129" s="95"/>
      <c r="AK129" s="95"/>
      <c r="AL129" s="95"/>
      <c r="AM129" s="95"/>
      <c r="AN129" s="95"/>
      <c r="AO129" s="95"/>
      <c r="AP129" s="95"/>
      <c r="AQ129" s="95"/>
      <c r="AR129" s="94"/>
      <c r="AS129" s="94"/>
      <c r="AT129" s="95"/>
      <c r="AU129" s="95"/>
      <c r="AV129" s="95"/>
      <c r="AW129" s="95"/>
      <c r="AX129" s="95"/>
      <c r="AY129" s="95"/>
      <c r="AZ129" s="95"/>
      <c r="BA129" s="95"/>
      <c r="BB129" s="95"/>
      <c r="BC129" s="95"/>
      <c r="BD129" s="95"/>
      <c r="BE129" s="95"/>
      <c r="BF129" s="95"/>
      <c r="BG129" s="95"/>
      <c r="BH129" s="95"/>
      <c r="BI129" s="95"/>
      <c r="BJ129" s="96"/>
    </row>
    <row r="130" spans="1:62" ht="15.75" customHeight="1" x14ac:dyDescent="0.25">
      <c r="A130" s="264"/>
      <c r="B130" s="158" t="s">
        <v>79</v>
      </c>
      <c r="C130" s="159" t="s">
        <v>246</v>
      </c>
      <c r="D130" s="172"/>
      <c r="E130" s="165"/>
      <c r="F130" s="54" t="str">
        <f t="shared" si="1"/>
        <v/>
      </c>
      <c r="H130" s="97"/>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9"/>
      <c r="AG130" s="99"/>
      <c r="AH130" s="99"/>
      <c r="AI130" s="99"/>
      <c r="AJ130" s="99"/>
      <c r="AK130" s="99"/>
      <c r="AL130" s="99"/>
      <c r="AM130" s="99"/>
      <c r="AN130" s="99"/>
      <c r="AO130" s="99"/>
      <c r="AP130" s="99"/>
      <c r="AQ130" s="99"/>
      <c r="AR130" s="98"/>
      <c r="AS130" s="98"/>
      <c r="AT130" s="99"/>
      <c r="AU130" s="99"/>
      <c r="AV130" s="99"/>
      <c r="AW130" s="99"/>
      <c r="AX130" s="99"/>
      <c r="AY130" s="99"/>
      <c r="AZ130" s="99"/>
      <c r="BA130" s="99"/>
      <c r="BB130" s="99"/>
      <c r="BC130" s="99"/>
      <c r="BD130" s="99"/>
      <c r="BE130" s="99"/>
      <c r="BF130" s="99"/>
      <c r="BG130" s="99"/>
      <c r="BH130" s="99"/>
      <c r="BI130" s="99"/>
      <c r="BJ130" s="100"/>
    </row>
    <row r="131" spans="1:62" ht="15.75" customHeight="1" x14ac:dyDescent="0.25">
      <c r="A131" s="262" t="s">
        <v>157</v>
      </c>
      <c r="B131" s="151" t="s">
        <v>79</v>
      </c>
      <c r="C131" s="155" t="s">
        <v>246</v>
      </c>
      <c r="D131" s="170"/>
      <c r="E131" s="163"/>
      <c r="F131" s="39" t="str">
        <f t="shared" si="1"/>
        <v/>
      </c>
      <c r="H131" s="101"/>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3"/>
      <c r="AG131" s="103"/>
      <c r="AH131" s="103"/>
      <c r="AI131" s="103"/>
      <c r="AJ131" s="103"/>
      <c r="AK131" s="103"/>
      <c r="AL131" s="103"/>
      <c r="AM131" s="103"/>
      <c r="AN131" s="103"/>
      <c r="AO131" s="103"/>
      <c r="AP131" s="103"/>
      <c r="AQ131" s="103"/>
      <c r="AR131" s="102"/>
      <c r="AS131" s="102"/>
      <c r="AT131" s="103"/>
      <c r="AU131" s="103"/>
      <c r="AV131" s="103"/>
      <c r="AW131" s="103"/>
      <c r="AX131" s="103"/>
      <c r="AY131" s="103"/>
      <c r="AZ131" s="103"/>
      <c r="BA131" s="103"/>
      <c r="BB131" s="103"/>
      <c r="BC131" s="103"/>
      <c r="BD131" s="103"/>
      <c r="BE131" s="103"/>
      <c r="BF131" s="103"/>
      <c r="BG131" s="103"/>
      <c r="BH131" s="103"/>
      <c r="BI131" s="103"/>
      <c r="BJ131" s="104"/>
    </row>
    <row r="132" spans="1:62" ht="15.75" customHeight="1" x14ac:dyDescent="0.25">
      <c r="A132" s="263"/>
      <c r="B132" s="156" t="s">
        <v>79</v>
      </c>
      <c r="C132" s="157" t="s">
        <v>246</v>
      </c>
      <c r="D132" s="171"/>
      <c r="E132" s="164"/>
      <c r="F132" s="44" t="str">
        <f t="shared" si="1"/>
        <v/>
      </c>
      <c r="H132" s="93"/>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5"/>
      <c r="AG132" s="95"/>
      <c r="AH132" s="95"/>
      <c r="AI132" s="95"/>
      <c r="AJ132" s="95"/>
      <c r="AK132" s="95"/>
      <c r="AL132" s="95"/>
      <c r="AM132" s="95"/>
      <c r="AN132" s="95"/>
      <c r="AO132" s="95"/>
      <c r="AP132" s="95"/>
      <c r="AQ132" s="95"/>
      <c r="AR132" s="94"/>
      <c r="AS132" s="94"/>
      <c r="AT132" s="95"/>
      <c r="AU132" s="95"/>
      <c r="AV132" s="95"/>
      <c r="AW132" s="95"/>
      <c r="AX132" s="95"/>
      <c r="AY132" s="95"/>
      <c r="AZ132" s="95"/>
      <c r="BA132" s="95"/>
      <c r="BB132" s="95"/>
      <c r="BC132" s="95"/>
      <c r="BD132" s="95"/>
      <c r="BE132" s="95"/>
      <c r="BF132" s="95"/>
      <c r="BG132" s="95"/>
      <c r="BH132" s="95"/>
      <c r="BI132" s="95"/>
      <c r="BJ132" s="96"/>
    </row>
    <row r="133" spans="1:62" ht="15.75" customHeight="1" x14ac:dyDescent="0.25">
      <c r="A133" s="263"/>
      <c r="B133" s="156" t="s">
        <v>79</v>
      </c>
      <c r="C133" s="157" t="s">
        <v>246</v>
      </c>
      <c r="D133" s="171"/>
      <c r="E133" s="164"/>
      <c r="F133" s="44" t="str">
        <f t="shared" si="1"/>
        <v/>
      </c>
      <c r="H133" s="93"/>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5"/>
      <c r="AG133" s="95"/>
      <c r="AH133" s="95"/>
      <c r="AI133" s="95"/>
      <c r="AJ133" s="95"/>
      <c r="AK133" s="95"/>
      <c r="AL133" s="95"/>
      <c r="AM133" s="95"/>
      <c r="AN133" s="95"/>
      <c r="AO133" s="95"/>
      <c r="AP133" s="95"/>
      <c r="AQ133" s="95"/>
      <c r="AR133" s="94"/>
      <c r="AS133" s="94"/>
      <c r="AT133" s="95"/>
      <c r="AU133" s="95"/>
      <c r="AV133" s="95"/>
      <c r="AW133" s="95"/>
      <c r="AX133" s="95"/>
      <c r="AY133" s="95"/>
      <c r="AZ133" s="95"/>
      <c r="BA133" s="95"/>
      <c r="BB133" s="95"/>
      <c r="BC133" s="95"/>
      <c r="BD133" s="95"/>
      <c r="BE133" s="95"/>
      <c r="BF133" s="95"/>
      <c r="BG133" s="95"/>
      <c r="BH133" s="95"/>
      <c r="BI133" s="95"/>
      <c r="BJ133" s="96"/>
    </row>
    <row r="134" spans="1:62" ht="15.75" customHeight="1" x14ac:dyDescent="0.25">
      <c r="A134" s="263"/>
      <c r="B134" s="156" t="s">
        <v>79</v>
      </c>
      <c r="C134" s="157" t="s">
        <v>246</v>
      </c>
      <c r="D134" s="171"/>
      <c r="E134" s="164"/>
      <c r="F134" s="44" t="str">
        <f t="shared" si="1"/>
        <v/>
      </c>
      <c r="H134" s="93"/>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5"/>
      <c r="AG134" s="95"/>
      <c r="AH134" s="95"/>
      <c r="AI134" s="95"/>
      <c r="AJ134" s="95"/>
      <c r="AK134" s="95"/>
      <c r="AL134" s="95"/>
      <c r="AM134" s="95"/>
      <c r="AN134" s="95"/>
      <c r="AO134" s="95"/>
      <c r="AP134" s="95"/>
      <c r="AQ134" s="95"/>
      <c r="AR134" s="94"/>
      <c r="AS134" s="94"/>
      <c r="AT134" s="95"/>
      <c r="AU134" s="95"/>
      <c r="AV134" s="95"/>
      <c r="AW134" s="95"/>
      <c r="AX134" s="95"/>
      <c r="AY134" s="95"/>
      <c r="AZ134" s="95"/>
      <c r="BA134" s="95"/>
      <c r="BB134" s="95"/>
      <c r="BC134" s="95"/>
      <c r="BD134" s="95"/>
      <c r="BE134" s="95"/>
      <c r="BF134" s="95"/>
      <c r="BG134" s="95"/>
      <c r="BH134" s="95"/>
      <c r="BI134" s="95"/>
      <c r="BJ134" s="96"/>
    </row>
    <row r="135" spans="1:62" ht="15.75" customHeight="1" x14ac:dyDescent="0.25">
      <c r="A135" s="263"/>
      <c r="B135" s="156" t="s">
        <v>79</v>
      </c>
      <c r="C135" s="157" t="s">
        <v>246</v>
      </c>
      <c r="D135" s="171"/>
      <c r="E135" s="164"/>
      <c r="F135" s="44" t="str">
        <f t="shared" si="1"/>
        <v/>
      </c>
      <c r="H135" s="93"/>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5"/>
      <c r="AG135" s="95"/>
      <c r="AH135" s="95"/>
      <c r="AI135" s="95"/>
      <c r="AJ135" s="95"/>
      <c r="AK135" s="95"/>
      <c r="AL135" s="95"/>
      <c r="AM135" s="95"/>
      <c r="AN135" s="95"/>
      <c r="AO135" s="95"/>
      <c r="AP135" s="95"/>
      <c r="AQ135" s="95"/>
      <c r="AR135" s="94"/>
      <c r="AS135" s="94"/>
      <c r="AT135" s="95"/>
      <c r="AU135" s="95"/>
      <c r="AV135" s="95"/>
      <c r="AW135" s="95"/>
      <c r="AX135" s="95"/>
      <c r="AY135" s="95"/>
      <c r="AZ135" s="95"/>
      <c r="BA135" s="95"/>
      <c r="BB135" s="95"/>
      <c r="BC135" s="95"/>
      <c r="BD135" s="95"/>
      <c r="BE135" s="95"/>
      <c r="BF135" s="95"/>
      <c r="BG135" s="95"/>
      <c r="BH135" s="95"/>
      <c r="BI135" s="95"/>
      <c r="BJ135" s="96"/>
    </row>
    <row r="136" spans="1:62" ht="15.75" customHeight="1" x14ac:dyDescent="0.25">
      <c r="A136" s="263"/>
      <c r="B136" s="156" t="s">
        <v>79</v>
      </c>
      <c r="C136" s="157" t="s">
        <v>246</v>
      </c>
      <c r="D136" s="171"/>
      <c r="E136" s="164"/>
      <c r="F136" s="44" t="str">
        <f t="shared" ref="F136:F137" si="2">IF(OR(ISBLANK(D136),ISBLANK(E136)),"",E136-D136)</f>
        <v/>
      </c>
      <c r="H136" s="93"/>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5"/>
      <c r="AG136" s="95"/>
      <c r="AH136" s="95"/>
      <c r="AI136" s="95"/>
      <c r="AJ136" s="95"/>
      <c r="AK136" s="95"/>
      <c r="AL136" s="95"/>
      <c r="AM136" s="95"/>
      <c r="AN136" s="95"/>
      <c r="AO136" s="95"/>
      <c r="AP136" s="95"/>
      <c r="AQ136" s="95"/>
      <c r="AR136" s="94"/>
      <c r="AS136" s="94"/>
      <c r="AT136" s="95"/>
      <c r="AU136" s="95"/>
      <c r="AV136" s="95"/>
      <c r="AW136" s="95"/>
      <c r="AX136" s="95"/>
      <c r="AY136" s="95"/>
      <c r="AZ136" s="95"/>
      <c r="BA136" s="95"/>
      <c r="BB136" s="95"/>
      <c r="BC136" s="95"/>
      <c r="BD136" s="95"/>
      <c r="BE136" s="95"/>
      <c r="BF136" s="95"/>
      <c r="BG136" s="95"/>
      <c r="BH136" s="95"/>
      <c r="BI136" s="95"/>
      <c r="BJ136" s="96"/>
    </row>
    <row r="137" spans="1:62" ht="15.75" customHeight="1" x14ac:dyDescent="0.25">
      <c r="A137" s="264"/>
      <c r="B137" s="158" t="s">
        <v>79</v>
      </c>
      <c r="C137" s="159" t="s">
        <v>246</v>
      </c>
      <c r="D137" s="172"/>
      <c r="E137" s="165"/>
      <c r="F137" s="54" t="str">
        <f t="shared" si="2"/>
        <v/>
      </c>
      <c r="H137" s="97"/>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9"/>
      <c r="AG137" s="99"/>
      <c r="AH137" s="99"/>
      <c r="AI137" s="99"/>
      <c r="AJ137" s="99"/>
      <c r="AK137" s="99"/>
      <c r="AL137" s="99"/>
      <c r="AM137" s="99"/>
      <c r="AN137" s="99"/>
      <c r="AO137" s="99"/>
      <c r="AP137" s="99"/>
      <c r="AQ137" s="99"/>
      <c r="AR137" s="98"/>
      <c r="AS137" s="98"/>
      <c r="AT137" s="99"/>
      <c r="AU137" s="99"/>
      <c r="AV137" s="99"/>
      <c r="AW137" s="99"/>
      <c r="AX137" s="99"/>
      <c r="AY137" s="99"/>
      <c r="AZ137" s="99"/>
      <c r="BA137" s="99"/>
      <c r="BB137" s="99"/>
      <c r="BC137" s="99"/>
      <c r="BD137" s="99"/>
      <c r="BE137" s="99"/>
      <c r="BF137" s="99"/>
      <c r="BG137" s="99"/>
      <c r="BH137" s="99"/>
      <c r="BI137" s="99"/>
      <c r="BJ137" s="100"/>
    </row>
    <row r="138" spans="1:62" ht="18.75" x14ac:dyDescent="0.3">
      <c r="A138" s="113" t="s">
        <v>3</v>
      </c>
      <c r="B138" s="114"/>
      <c r="C138" s="115"/>
      <c r="D138" s="116">
        <f>SUM(D7:D137)</f>
        <v>338450</v>
      </c>
      <c r="E138" s="116">
        <f>SUM(E7:E137)</f>
        <v>88454</v>
      </c>
      <c r="F138" s="117">
        <f>SUM(F7:F137)</f>
        <v>-6046</v>
      </c>
    </row>
    <row r="140" spans="1:62" x14ac:dyDescent="0.25">
      <c r="A140" s="118" t="s">
        <v>238</v>
      </c>
      <c r="B140" s="119">
        <v>1</v>
      </c>
    </row>
    <row r="141" spans="1:62" x14ac:dyDescent="0.25">
      <c r="A141" s="118" t="s">
        <v>158</v>
      </c>
      <c r="B141" s="120">
        <f>D138/B140</f>
        <v>338450</v>
      </c>
    </row>
  </sheetData>
  <mergeCells count="35">
    <mergeCell ref="B1:E1"/>
    <mergeCell ref="BF3:BF5"/>
    <mergeCell ref="AD3:AD5"/>
    <mergeCell ref="AI3:AI5"/>
    <mergeCell ref="AM3:AM5"/>
    <mergeCell ref="AR3:AR5"/>
    <mergeCell ref="AW3:AW5"/>
    <mergeCell ref="BA3:BA5"/>
    <mergeCell ref="Z3:Z5"/>
    <mergeCell ref="L3:L5"/>
    <mergeCell ref="M3:M5"/>
    <mergeCell ref="Q3:Q5"/>
    <mergeCell ref="U3:U5"/>
    <mergeCell ref="A7:A8"/>
    <mergeCell ref="A9:A13"/>
    <mergeCell ref="A14:A18"/>
    <mergeCell ref="A19:A24"/>
    <mergeCell ref="H3:H5"/>
    <mergeCell ref="A25:A32"/>
    <mergeCell ref="A33:A38"/>
    <mergeCell ref="A39:A41"/>
    <mergeCell ref="A42:A47"/>
    <mergeCell ref="A48:A53"/>
    <mergeCell ref="A54:A58"/>
    <mergeCell ref="A59:A66"/>
    <mergeCell ref="A67:A74"/>
    <mergeCell ref="A75:A82"/>
    <mergeCell ref="A83:A88"/>
    <mergeCell ref="A124:A130"/>
    <mergeCell ref="A131:A137"/>
    <mergeCell ref="A89:A94"/>
    <mergeCell ref="A95:A100"/>
    <mergeCell ref="A101:A109"/>
    <mergeCell ref="A110:A116"/>
    <mergeCell ref="A117:A123"/>
  </mergeCells>
  <conditionalFormatting sqref="F7:F63 F67:F72 F74:F123 F131:F137">
    <cfRule type="cellIs" dxfId="12" priority="9" operator="lessThan">
      <formula>0</formula>
    </cfRule>
    <cfRule type="cellIs" dxfId="11" priority="10" operator="greaterThan">
      <formula>0</formula>
    </cfRule>
  </conditionalFormatting>
  <conditionalFormatting sqref="F64:F66">
    <cfRule type="cellIs" dxfId="10" priority="7" operator="lessThan">
      <formula>0</formula>
    </cfRule>
    <cfRule type="cellIs" dxfId="9" priority="8" operator="greaterThan">
      <formula>0</formula>
    </cfRule>
  </conditionalFormatting>
  <conditionalFormatting sqref="F73">
    <cfRule type="cellIs" dxfId="8" priority="5" operator="lessThan">
      <formula>0</formula>
    </cfRule>
    <cfRule type="cellIs" dxfId="7" priority="6" operator="greaterThan">
      <formula>0</formula>
    </cfRule>
  </conditionalFormatting>
  <conditionalFormatting sqref="F124:F130">
    <cfRule type="cellIs" dxfId="6" priority="3" operator="lessThan">
      <formula>0</formula>
    </cfRule>
    <cfRule type="cellIs" dxfId="5" priority="4" operator="greaterThan">
      <formula>0</formula>
    </cfRule>
  </conditionalFormatting>
  <conditionalFormatting sqref="F138">
    <cfRule type="cellIs" dxfId="4" priority="1" operator="lessThan">
      <formula>0</formula>
    </cfRule>
    <cfRule type="cellIs" dxfId="3" priority="2" operator="greater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lot" xr:uid="{94E7A9E6-2295-401F-975A-D7855063E39B}">
          <x14:formula1>
            <xm:f>'Référentiel du chantier'!$B$7:$B$18</xm:f>
          </x14:formula1>
          <xm:sqref>C7:C137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2AF2-D46E-4804-A0E1-002FD9A527A7}">
  <dimension ref="A1:D27"/>
  <sheetViews>
    <sheetView workbookViewId="0">
      <selection activeCell="B3" sqref="B3"/>
    </sheetView>
  </sheetViews>
  <sheetFormatPr baseColWidth="10" defaultRowHeight="15" x14ac:dyDescent="0.25"/>
  <cols>
    <col min="1" max="1" width="32.7109375" bestFit="1" customWidth="1"/>
    <col min="2" max="2" width="20" bestFit="1" customWidth="1"/>
    <col min="3" max="3" width="21.140625" bestFit="1" customWidth="1"/>
    <col min="4" max="4" width="17.7109375" customWidth="1"/>
  </cols>
  <sheetData>
    <row r="1" spans="1:4" ht="28.5" x14ac:dyDescent="0.45">
      <c r="A1" s="224" t="s">
        <v>235</v>
      </c>
    </row>
    <row r="3" spans="1:4" ht="15.75" x14ac:dyDescent="0.25">
      <c r="A3" s="1"/>
    </row>
    <row r="5" spans="1:4" ht="30" x14ac:dyDescent="0.25">
      <c r="A5" s="2" t="s">
        <v>234</v>
      </c>
      <c r="B5" s="3" t="s">
        <v>0</v>
      </c>
      <c r="C5" s="3" t="s">
        <v>1</v>
      </c>
      <c r="D5" s="4" t="s">
        <v>2</v>
      </c>
    </row>
    <row r="6" spans="1:4" ht="15" customHeight="1" x14ac:dyDescent="0.25">
      <c r="A6" s="150" t="s">
        <v>72</v>
      </c>
      <c r="B6" s="5">
        <f>SUM('Planning et chiffrage'!D7:D8)</f>
        <v>80000</v>
      </c>
      <c r="C6" s="6">
        <f>SUM('Planning et chiffrage'!E7:E8)</f>
        <v>77954</v>
      </c>
      <c r="D6" s="7">
        <f>SUM('Planning et chiffrage'!F7:F8)</f>
        <v>-2046</v>
      </c>
    </row>
    <row r="7" spans="1:4" ht="15" customHeight="1" x14ac:dyDescent="0.25">
      <c r="A7" s="150" t="s">
        <v>75</v>
      </c>
      <c r="B7" s="5">
        <f>SUM('Planning et chiffrage'!D9:D13)</f>
        <v>8000</v>
      </c>
      <c r="C7" s="6">
        <f>SUM('Planning et chiffrage'!E9:E13)</f>
        <v>2500</v>
      </c>
      <c r="D7" s="7">
        <f>SUM('Planning et chiffrage'!F9:F13)</f>
        <v>-5500</v>
      </c>
    </row>
    <row r="8" spans="1:4" ht="15" customHeight="1" x14ac:dyDescent="0.25">
      <c r="A8" s="150" t="s">
        <v>80</v>
      </c>
      <c r="B8" s="5">
        <f>SUM('Planning et chiffrage'!D14:D18)</f>
        <v>3000</v>
      </c>
      <c r="C8" s="6">
        <f>SUM('Planning et chiffrage'!E14:E18)</f>
        <v>4500</v>
      </c>
      <c r="D8" s="7">
        <f>SUM('Planning et chiffrage'!F14:F18)</f>
        <v>1500</v>
      </c>
    </row>
    <row r="9" spans="1:4" ht="15" customHeight="1" x14ac:dyDescent="0.25">
      <c r="A9" s="150" t="s">
        <v>83</v>
      </c>
      <c r="B9" s="5">
        <f>SUM('Planning et chiffrage'!D19:D24)</f>
        <v>6000</v>
      </c>
      <c r="C9" s="6">
        <f>SUM('Planning et chiffrage'!E19:E24)</f>
        <v>3500</v>
      </c>
      <c r="D9" s="7">
        <f>SUM('Planning et chiffrage'!F19:F24)</f>
        <v>0</v>
      </c>
    </row>
    <row r="10" spans="1:4" ht="15" customHeight="1" x14ac:dyDescent="0.25">
      <c r="A10" s="150" t="s">
        <v>88</v>
      </c>
      <c r="B10" s="5">
        <f>SUM('Planning et chiffrage'!D25:D32)</f>
        <v>4600</v>
      </c>
      <c r="C10" s="6">
        <f>SUM('Planning et chiffrage'!E25:E32)</f>
        <v>0</v>
      </c>
      <c r="D10" s="7">
        <f>SUM('Planning et chiffrage'!F25:F32)</f>
        <v>0</v>
      </c>
    </row>
    <row r="11" spans="1:4" ht="15" customHeight="1" x14ac:dyDescent="0.25">
      <c r="A11" s="150" t="s">
        <v>95</v>
      </c>
      <c r="B11" s="5">
        <f>SUM('Planning et chiffrage'!D33:D38)</f>
        <v>6000</v>
      </c>
      <c r="C11" s="6">
        <f>SUM('Planning et chiffrage'!E33:E38)</f>
        <v>0</v>
      </c>
      <c r="D11" s="7">
        <f>SUM('Planning et chiffrage'!F33:F38)</f>
        <v>0</v>
      </c>
    </row>
    <row r="12" spans="1:4" ht="15" customHeight="1" x14ac:dyDescent="0.25">
      <c r="A12" s="150" t="s">
        <v>98</v>
      </c>
      <c r="B12" s="5">
        <f>SUM('Planning et chiffrage'!D39:D41)</f>
        <v>12000</v>
      </c>
      <c r="C12" s="6">
        <f>SUM('Planning et chiffrage'!E39:E41)</f>
        <v>0</v>
      </c>
      <c r="D12" s="7">
        <f>SUM('Planning et chiffrage'!F39:F41)</f>
        <v>0</v>
      </c>
    </row>
    <row r="13" spans="1:4" ht="15" customHeight="1" x14ac:dyDescent="0.25">
      <c r="A13" s="150" t="s">
        <v>100</v>
      </c>
      <c r="B13" s="5">
        <f>SUM('Planning et chiffrage'!D42:D47)</f>
        <v>20000</v>
      </c>
      <c r="C13" s="6">
        <f>SUM('Planning et chiffrage'!E42:E47)</f>
        <v>0</v>
      </c>
      <c r="D13" s="7">
        <f>SUM('Planning et chiffrage'!F42:F47)</f>
        <v>0</v>
      </c>
    </row>
    <row r="14" spans="1:4" ht="15" customHeight="1" x14ac:dyDescent="0.25">
      <c r="A14" s="150" t="s">
        <v>104</v>
      </c>
      <c r="B14" s="5">
        <f>SUM('Planning et chiffrage'!D48:D53)</f>
        <v>34000</v>
      </c>
      <c r="C14" s="6">
        <f>SUM('Planning et chiffrage'!E48:E53)</f>
        <v>0</v>
      </c>
      <c r="D14" s="7">
        <f>SUM('Planning et chiffrage'!F48:F53)</f>
        <v>0</v>
      </c>
    </row>
    <row r="15" spans="1:4" ht="15" customHeight="1" x14ac:dyDescent="0.25">
      <c r="A15" s="150" t="s">
        <v>108</v>
      </c>
      <c r="B15" s="5">
        <f>SUM('Planning et chiffrage'!D54:D58)</f>
        <v>16000</v>
      </c>
      <c r="C15" s="6">
        <f>SUM('Planning et chiffrage'!E54:E58)</f>
        <v>0</v>
      </c>
      <c r="D15" s="7">
        <f>SUM('Planning et chiffrage'!F54:F58)</f>
        <v>0</v>
      </c>
    </row>
    <row r="16" spans="1:4" ht="15" customHeight="1" x14ac:dyDescent="0.25">
      <c r="A16" s="150" t="s">
        <v>111</v>
      </c>
      <c r="B16" s="5">
        <f>SUM('Planning et chiffrage'!D59:D66)</f>
        <v>17200</v>
      </c>
      <c r="C16" s="6">
        <f>SUM('Planning et chiffrage'!E59:E66)</f>
        <v>0</v>
      </c>
      <c r="D16" s="7">
        <f>SUM('Planning et chiffrage'!F59:F66)</f>
        <v>0</v>
      </c>
    </row>
    <row r="17" spans="1:4" ht="15" customHeight="1" x14ac:dyDescent="0.25">
      <c r="A17" s="150" t="s">
        <v>115</v>
      </c>
      <c r="B17" s="5">
        <f>SUM('Planning et chiffrage'!D67:D74)</f>
        <v>11500</v>
      </c>
      <c r="C17" s="6">
        <f>SUM('Planning et chiffrage'!E67:E74)</f>
        <v>0</v>
      </c>
      <c r="D17" s="7">
        <f>SUM('Planning et chiffrage'!F67:F74)</f>
        <v>0</v>
      </c>
    </row>
    <row r="18" spans="1:4" ht="15" customHeight="1" x14ac:dyDescent="0.25">
      <c r="A18" s="150" t="s">
        <v>122</v>
      </c>
      <c r="B18" s="5">
        <f>SUM('Planning et chiffrage'!D75:D82)</f>
        <v>5800</v>
      </c>
      <c r="C18" s="6">
        <f>SUM('Planning et chiffrage'!E75:E82)</f>
        <v>0</v>
      </c>
      <c r="D18" s="7">
        <f>SUM('Planning et chiffrage'!F75:F82)</f>
        <v>0</v>
      </c>
    </row>
    <row r="19" spans="1:4" ht="15" customHeight="1" x14ac:dyDescent="0.25">
      <c r="A19" s="150" t="s">
        <v>464</v>
      </c>
      <c r="B19" s="5">
        <f>SUM('Planning et chiffrage'!D83:D88)</f>
        <v>14500</v>
      </c>
      <c r="C19" s="6">
        <f>SUM('Planning et chiffrage'!E83:E88)</f>
        <v>0</v>
      </c>
      <c r="D19" s="7">
        <f>SUM('Planning et chiffrage'!F83:F88)</f>
        <v>0</v>
      </c>
    </row>
    <row r="20" spans="1:4" ht="15" customHeight="1" x14ac:dyDescent="0.25">
      <c r="A20" s="150" t="s">
        <v>128</v>
      </c>
      <c r="B20" s="5">
        <f>SUM('Planning et chiffrage'!D89:D94)</f>
        <v>30000</v>
      </c>
      <c r="C20" s="6">
        <f>SUM('Planning et chiffrage'!E89:E94)</f>
        <v>0</v>
      </c>
      <c r="D20" s="7">
        <f>SUM('Planning et chiffrage'!F89:F94)</f>
        <v>0</v>
      </c>
    </row>
    <row r="21" spans="1:4" ht="15" customHeight="1" x14ac:dyDescent="0.25">
      <c r="A21" s="150" t="s">
        <v>133</v>
      </c>
      <c r="B21" s="5">
        <f>SUM('Planning et chiffrage'!D95:D100)</f>
        <v>18000</v>
      </c>
      <c r="C21" s="6">
        <f>SUM('Planning et chiffrage'!E95:E100)</f>
        <v>0</v>
      </c>
      <c r="D21" s="7">
        <f>SUM('Planning et chiffrage'!F95:F100)</f>
        <v>0</v>
      </c>
    </row>
    <row r="22" spans="1:4" ht="15" customHeight="1" x14ac:dyDescent="0.25">
      <c r="A22" s="150" t="s">
        <v>136</v>
      </c>
      <c r="B22" s="5">
        <f>SUM('Planning et chiffrage'!D101:D109)</f>
        <v>24000</v>
      </c>
      <c r="C22" s="6">
        <f>SUM('Planning et chiffrage'!E101:E109)</f>
        <v>0</v>
      </c>
      <c r="D22" s="7">
        <f>SUM('Planning et chiffrage'!F95:F100)</f>
        <v>0</v>
      </c>
    </row>
    <row r="23" spans="1:4" ht="15" customHeight="1" x14ac:dyDescent="0.25">
      <c r="A23" s="150" t="s">
        <v>143</v>
      </c>
      <c r="B23" s="5">
        <f>SUM('Planning et chiffrage'!D110:D116)</f>
        <v>25000</v>
      </c>
      <c r="C23" s="6">
        <f>SUM('Planning et chiffrage'!E110:E116)</f>
        <v>0</v>
      </c>
      <c r="D23" s="7">
        <f>SUM('Planning et chiffrage'!F110:F116)</f>
        <v>0</v>
      </c>
    </row>
    <row r="24" spans="1:4" ht="15" customHeight="1" x14ac:dyDescent="0.25">
      <c r="A24" s="150" t="s">
        <v>466</v>
      </c>
      <c r="B24" s="5">
        <f>SUM('Planning et chiffrage'!D117:D123)</f>
        <v>2850</v>
      </c>
      <c r="C24" s="6">
        <f>SUM('Planning et chiffrage'!E117:E123)</f>
        <v>0</v>
      </c>
      <c r="D24" s="7">
        <f>SUM('Planning et chiffrage'!F117:F123)</f>
        <v>0</v>
      </c>
    </row>
    <row r="25" spans="1:4" ht="15" customHeight="1" x14ac:dyDescent="0.25">
      <c r="A25" s="150" t="s">
        <v>152</v>
      </c>
      <c r="B25" s="5">
        <f>SUM('Planning et chiffrage'!D124:D130)</f>
        <v>0</v>
      </c>
      <c r="C25" s="6">
        <f>SUM('Planning et chiffrage'!E124:E130)</f>
        <v>0</v>
      </c>
      <c r="D25" s="7">
        <f>SUM('Planning et chiffrage'!F124:F130)</f>
        <v>0</v>
      </c>
    </row>
    <row r="26" spans="1:4" ht="15" customHeight="1" x14ac:dyDescent="0.25">
      <c r="A26" s="150" t="s">
        <v>157</v>
      </c>
      <c r="B26" s="5">
        <f>SUM('Planning et chiffrage'!D131:D137)</f>
        <v>0</v>
      </c>
      <c r="C26" s="6">
        <f>SUM('Planning et chiffrage'!E131:E137)</f>
        <v>0</v>
      </c>
      <c r="D26" s="7">
        <f>SUM('Planning et chiffrage'!F131:F137)</f>
        <v>0</v>
      </c>
    </row>
    <row r="27" spans="1:4" ht="15" customHeight="1" x14ac:dyDescent="0.25">
      <c r="A27" s="8" t="s">
        <v>3</v>
      </c>
      <c r="B27" s="9">
        <f>SUM(B6:B26)</f>
        <v>338450</v>
      </c>
      <c r="C27" s="9">
        <f>SUM(C6:C26)</f>
        <v>88454</v>
      </c>
      <c r="D27" s="10">
        <f t="shared" ref="D27" si="0">SUM(D6:D26)</f>
        <v>-6046</v>
      </c>
    </row>
  </sheetData>
  <pageMargins left="0.7" right="0.7" top="0.75" bottom="0.75" header="0.3" footer="0.3"/>
  <ignoredErrors>
    <ignoredError sqref="B9:B22 B7:C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88636-1B01-43D5-B19E-95681E8090E8}">
  <dimension ref="A1:Q141"/>
  <sheetViews>
    <sheetView workbookViewId="0">
      <selection activeCell="I11" sqref="I11"/>
    </sheetView>
  </sheetViews>
  <sheetFormatPr baseColWidth="10" defaultRowHeight="15" x14ac:dyDescent="0.25"/>
  <cols>
    <col min="14" max="14" width="25.85546875" customWidth="1"/>
    <col min="15" max="15" width="28.5703125" customWidth="1"/>
    <col min="17" max="17" width="37" customWidth="1"/>
  </cols>
  <sheetData>
    <row r="1" spans="1:17" x14ac:dyDescent="0.25">
      <c r="Q1" s="319" t="s">
        <v>267</v>
      </c>
    </row>
    <row r="2" spans="1:17" ht="21" customHeight="1" x14ac:dyDescent="0.25">
      <c r="A2" s="276" t="s">
        <v>181</v>
      </c>
      <c r="B2" s="276"/>
      <c r="C2" s="276"/>
      <c r="D2" s="274" t="s">
        <v>245</v>
      </c>
      <c r="E2" s="274"/>
      <c r="F2" s="274"/>
      <c r="G2" s="274"/>
      <c r="H2" s="274"/>
      <c r="I2" s="274"/>
      <c r="J2" s="274"/>
      <c r="K2" s="274"/>
      <c r="L2" s="274"/>
      <c r="M2" s="274"/>
      <c r="N2" s="274"/>
      <c r="O2" s="274"/>
      <c r="Q2" s="320"/>
    </row>
    <row r="3" spans="1:17" ht="15" customHeight="1" x14ac:dyDescent="0.25">
      <c r="A3" s="276"/>
      <c r="B3" s="276"/>
      <c r="C3" s="276"/>
      <c r="D3" s="274"/>
      <c r="E3" s="274"/>
      <c r="F3" s="274"/>
      <c r="G3" s="274"/>
      <c r="H3" s="274"/>
      <c r="I3" s="274"/>
      <c r="J3" s="274"/>
      <c r="K3" s="274"/>
      <c r="L3" s="274"/>
      <c r="M3" s="274"/>
      <c r="N3" s="274"/>
      <c r="O3" s="274"/>
      <c r="Q3" s="320"/>
    </row>
    <row r="4" spans="1:17" ht="26.25" x14ac:dyDescent="0.25">
      <c r="A4" s="276"/>
      <c r="B4" s="276"/>
      <c r="C4" s="276"/>
      <c r="D4" s="177"/>
      <c r="E4" s="183" t="s">
        <v>259</v>
      </c>
      <c r="F4" s="275" t="s">
        <v>260</v>
      </c>
      <c r="G4" s="275"/>
      <c r="H4" s="275"/>
      <c r="I4" s="275"/>
      <c r="M4" s="183" t="s">
        <v>261</v>
      </c>
      <c r="N4" s="275" t="s">
        <v>262</v>
      </c>
      <c r="O4" s="275"/>
      <c r="P4" s="275"/>
      <c r="Q4" s="321"/>
    </row>
    <row r="5" spans="1:17" ht="27" thickBot="1" x14ac:dyDescent="0.3">
      <c r="A5" s="273" t="s">
        <v>263</v>
      </c>
      <c r="B5" s="273"/>
      <c r="C5" s="273"/>
      <c r="D5" s="177"/>
      <c r="E5" s="177"/>
      <c r="F5" s="177"/>
      <c r="G5" s="177"/>
      <c r="H5" s="177"/>
      <c r="I5" s="177"/>
      <c r="J5" s="177"/>
      <c r="K5" s="177"/>
      <c r="L5" s="177"/>
      <c r="M5" s="177"/>
      <c r="N5" s="177"/>
      <c r="O5" s="177"/>
    </row>
    <row r="6" spans="1:17" ht="27" thickBot="1" x14ac:dyDescent="0.3">
      <c r="A6" s="326" t="s">
        <v>273</v>
      </c>
      <c r="B6" s="326"/>
      <c r="C6" s="326"/>
      <c r="D6" s="326"/>
      <c r="E6" s="326"/>
      <c r="F6" s="326"/>
      <c r="G6" s="326"/>
      <c r="H6" s="326"/>
      <c r="I6" s="326"/>
      <c r="J6" s="326"/>
      <c r="K6" s="326"/>
      <c r="L6" s="327"/>
      <c r="M6" s="177"/>
      <c r="N6" s="177"/>
      <c r="O6" s="177"/>
    </row>
    <row r="7" spans="1:17" ht="26.25" x14ac:dyDescent="0.25">
      <c r="A7" s="220" t="s">
        <v>269</v>
      </c>
      <c r="B7" s="323"/>
      <c r="C7" s="324"/>
      <c r="D7" s="220" t="s">
        <v>270</v>
      </c>
      <c r="E7" s="323"/>
      <c r="F7" s="324"/>
      <c r="G7" s="324"/>
      <c r="H7" s="177"/>
      <c r="I7" s="177"/>
      <c r="J7" s="177"/>
      <c r="K7" s="177"/>
      <c r="L7" s="177"/>
      <c r="M7" s="177"/>
      <c r="N7" s="177"/>
      <c r="O7" s="177"/>
    </row>
    <row r="8" spans="1:17" ht="26.25" x14ac:dyDescent="0.25">
      <c r="A8" s="220" t="s">
        <v>271</v>
      </c>
      <c r="B8" s="325"/>
      <c r="C8" s="324"/>
      <c r="D8" s="324"/>
      <c r="E8" s="324"/>
      <c r="F8" s="324"/>
      <c r="G8" s="324"/>
      <c r="H8" s="177"/>
      <c r="I8" s="177"/>
      <c r="J8" s="177"/>
      <c r="K8" s="177"/>
      <c r="L8" s="177"/>
      <c r="M8" s="177"/>
      <c r="N8" s="177"/>
      <c r="O8" s="177"/>
    </row>
    <row r="9" spans="1:17" ht="26.25" x14ac:dyDescent="0.25">
      <c r="A9" s="220" t="s">
        <v>272</v>
      </c>
      <c r="B9" s="325"/>
      <c r="C9" s="324"/>
      <c r="D9" s="183" t="s">
        <v>274</v>
      </c>
      <c r="E9" s="220"/>
      <c r="F9" s="220"/>
      <c r="G9" s="220"/>
      <c r="H9" s="177"/>
      <c r="I9" s="177"/>
      <c r="J9" s="177"/>
      <c r="K9" s="177"/>
      <c r="L9" s="177"/>
      <c r="M9" s="177"/>
      <c r="N9" s="177"/>
      <c r="O9" s="177"/>
    </row>
    <row r="10" spans="1:17" ht="45" x14ac:dyDescent="0.25">
      <c r="A10" s="123" t="s">
        <v>182</v>
      </c>
      <c r="B10" s="122"/>
      <c r="D10" s="183" t="s">
        <v>268</v>
      </c>
    </row>
    <row r="11" spans="1:17" ht="45" x14ac:dyDescent="0.25">
      <c r="A11" s="122" t="s">
        <v>183</v>
      </c>
      <c r="B11" s="122"/>
    </row>
    <row r="12" spans="1:17" x14ac:dyDescent="0.25">
      <c r="A12" s="121"/>
    </row>
    <row r="13" spans="1:17" x14ac:dyDescent="0.25">
      <c r="A13" s="322" t="s">
        <v>184</v>
      </c>
      <c r="B13" s="322"/>
      <c r="C13" s="322"/>
      <c r="D13" s="322"/>
    </row>
    <row r="14" spans="1:17" ht="15.75" thickBot="1" x14ac:dyDescent="0.3">
      <c r="A14" s="124"/>
    </row>
    <row r="15" spans="1:17" ht="24.75" thickBot="1" x14ac:dyDescent="0.3">
      <c r="A15" s="125" t="s">
        <v>185</v>
      </c>
      <c r="B15" s="126" t="s">
        <v>186</v>
      </c>
      <c r="C15" s="126" t="s">
        <v>187</v>
      </c>
      <c r="D15" s="126" t="s">
        <v>188</v>
      </c>
      <c r="E15" s="126" t="s">
        <v>189</v>
      </c>
      <c r="F15" s="126" t="s">
        <v>190</v>
      </c>
      <c r="G15" s="126" t="s">
        <v>191</v>
      </c>
      <c r="H15" s="127" t="s">
        <v>192</v>
      </c>
      <c r="I15" s="126" t="s">
        <v>193</v>
      </c>
      <c r="J15" s="128" t="s">
        <v>194</v>
      </c>
    </row>
    <row r="16" spans="1:17" ht="15.75" thickBot="1" x14ac:dyDescent="0.3">
      <c r="A16" s="129">
        <v>1</v>
      </c>
      <c r="B16" s="130" t="s">
        <v>195</v>
      </c>
      <c r="C16" s="131"/>
      <c r="D16" s="132"/>
      <c r="E16" s="133"/>
      <c r="F16" s="134"/>
      <c r="G16" s="135"/>
      <c r="H16" s="135"/>
      <c r="I16" s="135" t="s">
        <v>174</v>
      </c>
      <c r="J16" s="135"/>
    </row>
    <row r="17" spans="1:17" ht="15.75" thickBot="1" x14ac:dyDescent="0.3">
      <c r="A17" s="124"/>
    </row>
    <row r="18" spans="1:17" x14ac:dyDescent="0.25">
      <c r="A18" s="287" t="s">
        <v>185</v>
      </c>
      <c r="B18" s="287" t="s">
        <v>196</v>
      </c>
      <c r="C18" s="287" t="s">
        <v>187</v>
      </c>
      <c r="D18" s="287" t="s">
        <v>188</v>
      </c>
      <c r="E18" s="287" t="s">
        <v>189</v>
      </c>
      <c r="F18" s="287" t="s">
        <v>190</v>
      </c>
      <c r="G18" s="287" t="s">
        <v>191</v>
      </c>
      <c r="H18" s="293" t="s">
        <v>192</v>
      </c>
      <c r="I18" s="287" t="s">
        <v>193</v>
      </c>
      <c r="J18" s="295" t="s">
        <v>194</v>
      </c>
      <c r="K18" s="136" t="s">
        <v>197</v>
      </c>
      <c r="L18" s="136" t="s">
        <v>197</v>
      </c>
      <c r="N18" s="180" t="s">
        <v>201</v>
      </c>
      <c r="O18" s="178" t="s">
        <v>202</v>
      </c>
      <c r="P18" s="179" t="s">
        <v>203</v>
      </c>
      <c r="Q18" s="182"/>
    </row>
    <row r="19" spans="1:17" ht="15.75" thickBot="1" x14ac:dyDescent="0.3">
      <c r="A19" s="288"/>
      <c r="B19" s="288"/>
      <c r="C19" s="288"/>
      <c r="D19" s="288"/>
      <c r="E19" s="288"/>
      <c r="F19" s="288"/>
      <c r="G19" s="288"/>
      <c r="H19" s="294"/>
      <c r="I19" s="288"/>
      <c r="J19" s="296"/>
      <c r="K19" s="137" t="s">
        <v>198</v>
      </c>
      <c r="L19" s="137" t="s">
        <v>199</v>
      </c>
      <c r="N19" s="181" t="s">
        <v>204</v>
      </c>
      <c r="O19" s="184"/>
      <c r="P19" s="184" t="s">
        <v>174</v>
      </c>
      <c r="Q19" s="184" t="s">
        <v>174</v>
      </c>
    </row>
    <row r="20" spans="1:17" x14ac:dyDescent="0.25">
      <c r="A20" s="277">
        <v>1</v>
      </c>
      <c r="B20" s="277"/>
      <c r="C20" s="279"/>
      <c r="D20" s="281"/>
      <c r="E20" s="283"/>
      <c r="F20" s="285" t="s">
        <v>174</v>
      </c>
      <c r="G20" s="289"/>
      <c r="H20" s="289"/>
      <c r="I20" s="289"/>
      <c r="J20" s="289"/>
      <c r="K20" s="289"/>
      <c r="L20" s="291"/>
      <c r="N20" s="185" t="s">
        <v>205</v>
      </c>
      <c r="O20" s="184"/>
      <c r="P20" s="184" t="s">
        <v>174</v>
      </c>
      <c r="Q20" s="186" t="s">
        <v>174</v>
      </c>
    </row>
    <row r="21" spans="1:17" ht="15.75" thickBot="1" x14ac:dyDescent="0.3">
      <c r="A21" s="278"/>
      <c r="B21" s="278"/>
      <c r="C21" s="280"/>
      <c r="D21" s="282"/>
      <c r="E21" s="284"/>
      <c r="F21" s="286"/>
      <c r="G21" s="290"/>
      <c r="H21" s="290"/>
      <c r="I21" s="290"/>
      <c r="J21" s="290"/>
      <c r="K21" s="290"/>
      <c r="L21" s="292"/>
      <c r="N21" s="185" t="s">
        <v>205</v>
      </c>
      <c r="O21" s="184"/>
      <c r="P21" s="184" t="s">
        <v>174</v>
      </c>
      <c r="Q21" s="186" t="s">
        <v>174</v>
      </c>
    </row>
    <row r="22" spans="1:17" x14ac:dyDescent="0.25">
      <c r="A22" s="277">
        <v>2</v>
      </c>
      <c r="B22" s="277"/>
      <c r="C22" s="279"/>
      <c r="D22" s="281"/>
      <c r="E22" s="283"/>
      <c r="F22" s="285" t="s">
        <v>174</v>
      </c>
      <c r="G22" s="289"/>
      <c r="H22" s="289"/>
      <c r="I22" s="289"/>
      <c r="J22" s="289"/>
      <c r="K22" s="289"/>
      <c r="L22" s="291"/>
      <c r="N22" s="185" t="s">
        <v>206</v>
      </c>
      <c r="O22" s="184"/>
      <c r="P22" s="184" t="s">
        <v>174</v>
      </c>
      <c r="Q22" s="186" t="s">
        <v>174</v>
      </c>
    </row>
    <row r="23" spans="1:17" ht="15.75" thickBot="1" x14ac:dyDescent="0.3">
      <c r="A23" s="278"/>
      <c r="B23" s="278"/>
      <c r="C23" s="280"/>
      <c r="D23" s="282"/>
      <c r="E23" s="284"/>
      <c r="F23" s="286"/>
      <c r="G23" s="290"/>
      <c r="H23" s="290"/>
      <c r="I23" s="290"/>
      <c r="J23" s="290"/>
      <c r="K23" s="290"/>
      <c r="L23" s="292"/>
      <c r="N23" s="318" t="s">
        <v>205</v>
      </c>
      <c r="O23" s="307"/>
      <c r="P23" s="307" t="s">
        <v>174</v>
      </c>
      <c r="Q23" s="308" t="s">
        <v>174</v>
      </c>
    </row>
    <row r="24" spans="1:17" x14ac:dyDescent="0.25">
      <c r="A24" s="277">
        <v>3</v>
      </c>
      <c r="B24" s="277"/>
      <c r="C24" s="279"/>
      <c r="D24" s="281"/>
      <c r="E24" s="283"/>
      <c r="F24" s="285" t="s">
        <v>174</v>
      </c>
      <c r="G24" s="289"/>
      <c r="H24" s="289"/>
      <c r="I24" s="289"/>
      <c r="J24" s="289"/>
      <c r="K24" s="289"/>
      <c r="L24" s="291"/>
      <c r="N24" s="318"/>
      <c r="O24" s="307"/>
      <c r="P24" s="307"/>
      <c r="Q24" s="308"/>
    </row>
    <row r="25" spans="1:17" x14ac:dyDescent="0.25">
      <c r="A25" s="278"/>
      <c r="B25" s="278"/>
      <c r="C25" s="280"/>
      <c r="D25" s="282"/>
      <c r="E25" s="284"/>
      <c r="F25" s="286"/>
      <c r="G25" s="290"/>
      <c r="H25" s="290"/>
      <c r="I25" s="290"/>
      <c r="J25" s="290"/>
      <c r="K25" s="290"/>
      <c r="L25" s="292"/>
      <c r="N25" s="318"/>
      <c r="O25" s="307"/>
      <c r="P25" s="307"/>
      <c r="Q25" s="308"/>
    </row>
    <row r="26" spans="1:17" x14ac:dyDescent="0.25">
      <c r="A26" s="277">
        <v>4</v>
      </c>
      <c r="B26" s="277"/>
      <c r="C26" s="279"/>
      <c r="D26" s="281"/>
      <c r="E26" s="297" t="s">
        <v>174</v>
      </c>
      <c r="F26" s="285" t="s">
        <v>174</v>
      </c>
      <c r="G26" s="289"/>
      <c r="H26" s="289"/>
      <c r="I26" s="289"/>
      <c r="J26" s="289"/>
      <c r="K26" s="289"/>
      <c r="L26" s="291"/>
      <c r="N26" s="318"/>
      <c r="O26" s="307"/>
      <c r="P26" s="307"/>
      <c r="Q26" s="308"/>
    </row>
    <row r="27" spans="1:17" ht="15.75" thickBot="1" x14ac:dyDescent="0.3">
      <c r="A27" s="278"/>
      <c r="B27" s="278"/>
      <c r="C27" s="280"/>
      <c r="D27" s="282"/>
      <c r="E27" s="298"/>
      <c r="F27" s="286"/>
      <c r="G27" s="290"/>
      <c r="H27" s="290"/>
      <c r="I27" s="290"/>
      <c r="J27" s="290"/>
      <c r="K27" s="290"/>
      <c r="L27" s="292"/>
      <c r="N27" s="181" t="s">
        <v>207</v>
      </c>
      <c r="O27" s="184"/>
      <c r="P27" s="184" t="s">
        <v>174</v>
      </c>
      <c r="Q27" s="184" t="s">
        <v>174</v>
      </c>
    </row>
    <row r="28" spans="1:17" x14ac:dyDescent="0.25">
      <c r="A28" s="277">
        <v>5</v>
      </c>
      <c r="B28" s="277"/>
      <c r="C28" s="279"/>
      <c r="D28" s="281"/>
      <c r="E28" s="283"/>
      <c r="F28" s="285" t="s">
        <v>174</v>
      </c>
      <c r="G28" s="289"/>
      <c r="H28" s="289"/>
      <c r="I28" s="289"/>
      <c r="J28" s="289"/>
      <c r="K28" s="289"/>
      <c r="L28" s="291"/>
      <c r="N28" s="185" t="s">
        <v>208</v>
      </c>
      <c r="O28" s="184"/>
      <c r="P28" s="184" t="s">
        <v>174</v>
      </c>
      <c r="Q28" s="186" t="s">
        <v>174</v>
      </c>
    </row>
    <row r="29" spans="1:17" ht="15.75" thickBot="1" x14ac:dyDescent="0.3">
      <c r="A29" s="278"/>
      <c r="B29" s="278"/>
      <c r="C29" s="280"/>
      <c r="D29" s="282"/>
      <c r="E29" s="284"/>
      <c r="F29" s="286"/>
      <c r="G29" s="290"/>
      <c r="H29" s="290"/>
      <c r="I29" s="290"/>
      <c r="J29" s="290"/>
      <c r="K29" s="290"/>
      <c r="L29" s="292"/>
      <c r="N29" s="139"/>
    </row>
    <row r="30" spans="1:17" ht="15.75" thickBot="1" x14ac:dyDescent="0.3">
      <c r="A30" s="277">
        <v>6</v>
      </c>
      <c r="B30" s="277"/>
      <c r="C30" s="279"/>
      <c r="D30" s="281"/>
      <c r="E30" s="283"/>
      <c r="F30" s="299"/>
      <c r="G30" s="289"/>
      <c r="H30" s="289"/>
      <c r="I30" s="289"/>
      <c r="J30" s="289"/>
      <c r="K30" s="289"/>
      <c r="L30" s="291"/>
      <c r="N30" s="139"/>
    </row>
    <row r="31" spans="1:17" ht="15.75" thickBot="1" x14ac:dyDescent="0.3">
      <c r="A31" s="278"/>
      <c r="B31" s="278"/>
      <c r="C31" s="280"/>
      <c r="D31" s="282"/>
      <c r="E31" s="284"/>
      <c r="F31" s="300"/>
      <c r="G31" s="290"/>
      <c r="H31" s="290"/>
      <c r="I31" s="290"/>
      <c r="J31" s="290"/>
      <c r="K31" s="290"/>
      <c r="L31" s="292"/>
      <c r="N31" s="180" t="s">
        <v>209</v>
      </c>
      <c r="O31" s="178" t="s">
        <v>202</v>
      </c>
      <c r="P31" s="179" t="s">
        <v>203</v>
      </c>
      <c r="Q31" s="182"/>
    </row>
    <row r="32" spans="1:17" x14ac:dyDescent="0.25">
      <c r="A32" s="277">
        <v>7</v>
      </c>
      <c r="B32" s="277"/>
      <c r="C32" s="279"/>
      <c r="D32" s="281"/>
      <c r="E32" s="283"/>
      <c r="F32" s="285" t="s">
        <v>174</v>
      </c>
      <c r="G32" s="289"/>
      <c r="H32" s="289"/>
      <c r="I32" s="289"/>
      <c r="J32" s="289"/>
      <c r="K32" s="289"/>
      <c r="L32" s="291"/>
      <c r="N32" s="181" t="s">
        <v>204</v>
      </c>
      <c r="O32" s="184"/>
      <c r="P32" s="184" t="s">
        <v>174</v>
      </c>
      <c r="Q32" s="188"/>
    </row>
    <row r="33" spans="1:17" ht="15.75" thickBot="1" x14ac:dyDescent="0.3">
      <c r="A33" s="278"/>
      <c r="B33" s="278"/>
      <c r="C33" s="280"/>
      <c r="D33" s="282"/>
      <c r="E33" s="284"/>
      <c r="F33" s="286"/>
      <c r="G33" s="290"/>
      <c r="H33" s="290"/>
      <c r="I33" s="290"/>
      <c r="J33" s="290"/>
      <c r="K33" s="290"/>
      <c r="L33" s="292"/>
      <c r="N33" s="185" t="s">
        <v>205</v>
      </c>
      <c r="O33" s="184"/>
      <c r="P33" s="184" t="s">
        <v>174</v>
      </c>
      <c r="Q33" s="188"/>
    </row>
    <row r="34" spans="1:17" x14ac:dyDescent="0.25">
      <c r="A34" s="277">
        <v>8</v>
      </c>
      <c r="B34" s="277"/>
      <c r="C34" s="279"/>
      <c r="D34" s="281"/>
      <c r="E34" s="283"/>
      <c r="F34" s="285" t="s">
        <v>174</v>
      </c>
      <c r="G34" s="289"/>
      <c r="H34" s="289"/>
      <c r="I34" s="289"/>
      <c r="J34" s="289"/>
      <c r="K34" s="289"/>
      <c r="L34" s="291"/>
      <c r="N34" s="189"/>
      <c r="O34" s="190"/>
      <c r="P34" s="190"/>
      <c r="Q34" s="190"/>
    </row>
    <row r="35" spans="1:17" ht="15.75" thickBot="1" x14ac:dyDescent="0.3">
      <c r="A35" s="278"/>
      <c r="B35" s="278"/>
      <c r="C35" s="280"/>
      <c r="D35" s="282"/>
      <c r="E35" s="284"/>
      <c r="F35" s="286"/>
      <c r="G35" s="290"/>
      <c r="H35" s="290"/>
      <c r="I35" s="290"/>
      <c r="J35" s="290"/>
      <c r="K35" s="290"/>
      <c r="L35" s="292"/>
      <c r="N35" s="189"/>
      <c r="O35" s="190"/>
      <c r="P35" s="190"/>
      <c r="Q35" s="190"/>
    </row>
    <row r="36" spans="1:17" ht="30" x14ac:dyDescent="0.25">
      <c r="A36" s="277">
        <v>9</v>
      </c>
      <c r="B36" s="277"/>
      <c r="C36" s="279"/>
      <c r="D36" s="281"/>
      <c r="E36" s="283"/>
      <c r="F36" s="299"/>
      <c r="G36" s="289"/>
      <c r="H36" s="289"/>
      <c r="I36" s="289"/>
      <c r="J36" s="289"/>
      <c r="K36" s="289"/>
      <c r="L36" s="291"/>
      <c r="N36" s="191" t="s">
        <v>210</v>
      </c>
      <c r="O36" s="192" t="s">
        <v>202</v>
      </c>
      <c r="P36" s="193" t="s">
        <v>203</v>
      </c>
      <c r="Q36" s="194"/>
    </row>
    <row r="37" spans="1:17" ht="15.75" thickBot="1" x14ac:dyDescent="0.3">
      <c r="A37" s="278"/>
      <c r="B37" s="278"/>
      <c r="C37" s="280"/>
      <c r="D37" s="282"/>
      <c r="E37" s="284"/>
      <c r="F37" s="300"/>
      <c r="G37" s="290"/>
      <c r="H37" s="290"/>
      <c r="I37" s="290"/>
      <c r="J37" s="290"/>
      <c r="K37" s="290"/>
      <c r="L37" s="292"/>
      <c r="N37" s="181" t="s">
        <v>204</v>
      </c>
      <c r="O37" s="184"/>
      <c r="P37" s="184" t="s">
        <v>174</v>
      </c>
      <c r="Q37" s="188"/>
    </row>
    <row r="38" spans="1:17" x14ac:dyDescent="0.25">
      <c r="A38" s="277">
        <v>10</v>
      </c>
      <c r="B38" s="277"/>
      <c r="C38" s="279"/>
      <c r="D38" s="281"/>
      <c r="E38" s="283"/>
      <c r="F38" s="285" t="s">
        <v>174</v>
      </c>
      <c r="G38" s="289"/>
      <c r="H38" s="289"/>
      <c r="I38" s="289"/>
      <c r="J38" s="289"/>
      <c r="K38" s="289"/>
      <c r="L38" s="291"/>
      <c r="N38" s="195" t="s">
        <v>205</v>
      </c>
      <c r="O38" s="184"/>
      <c r="P38" s="184" t="s">
        <v>174</v>
      </c>
      <c r="Q38" s="188"/>
    </row>
    <row r="39" spans="1:17" ht="15.75" thickBot="1" x14ac:dyDescent="0.3">
      <c r="A39" s="278"/>
      <c r="B39" s="278"/>
      <c r="C39" s="280"/>
      <c r="D39" s="282"/>
      <c r="E39" s="284"/>
      <c r="F39" s="286"/>
      <c r="G39" s="290"/>
      <c r="H39" s="290"/>
      <c r="I39" s="290"/>
      <c r="J39" s="290"/>
      <c r="K39" s="290"/>
      <c r="L39" s="292"/>
      <c r="N39" s="189"/>
      <c r="O39" s="190"/>
      <c r="P39" s="190"/>
      <c r="Q39" s="190"/>
    </row>
    <row r="40" spans="1:17" x14ac:dyDescent="0.25">
      <c r="A40" s="277">
        <v>11</v>
      </c>
      <c r="B40" s="277"/>
      <c r="C40" s="279"/>
      <c r="D40" s="281"/>
      <c r="E40" s="283"/>
      <c r="F40" s="285" t="s">
        <v>174</v>
      </c>
      <c r="G40" s="289"/>
      <c r="H40" s="289"/>
      <c r="I40" s="289"/>
      <c r="J40" s="289"/>
      <c r="K40" s="289"/>
      <c r="L40" s="291"/>
      <c r="N40" s="189"/>
      <c r="O40" s="190"/>
      <c r="P40" s="190"/>
      <c r="Q40" s="190"/>
    </row>
    <row r="41" spans="1:17" ht="15.75" thickBot="1" x14ac:dyDescent="0.3">
      <c r="A41" s="278"/>
      <c r="B41" s="278"/>
      <c r="C41" s="280"/>
      <c r="D41" s="282"/>
      <c r="E41" s="284"/>
      <c r="F41" s="286"/>
      <c r="G41" s="290"/>
      <c r="H41" s="290"/>
      <c r="I41" s="290"/>
      <c r="J41" s="290"/>
      <c r="K41" s="290"/>
      <c r="L41" s="292"/>
      <c r="N41" s="309" t="s">
        <v>211</v>
      </c>
      <c r="O41" s="310"/>
      <c r="P41" s="310"/>
      <c r="Q41" s="311"/>
    </row>
    <row r="42" spans="1:17" x14ac:dyDescent="0.25">
      <c r="A42" s="138"/>
      <c r="N42" s="196" t="s">
        <v>162</v>
      </c>
      <c r="O42" s="197" t="s">
        <v>212</v>
      </c>
      <c r="P42" s="197" t="s">
        <v>213</v>
      </c>
      <c r="Q42" s="143"/>
    </row>
    <row r="43" spans="1:17" x14ac:dyDescent="0.25">
      <c r="A43" s="138"/>
      <c r="N43" s="198">
        <v>1</v>
      </c>
      <c r="O43" s="199" t="s">
        <v>214</v>
      </c>
      <c r="P43" s="200" t="s">
        <v>215</v>
      </c>
      <c r="Q43" s="201"/>
    </row>
    <row r="44" spans="1:17" x14ac:dyDescent="0.25">
      <c r="A44" s="328" t="s">
        <v>200</v>
      </c>
      <c r="B44" s="328"/>
      <c r="C44" s="328"/>
      <c r="D44" s="328"/>
      <c r="E44" s="328"/>
      <c r="F44" s="328"/>
      <c r="G44" s="328"/>
      <c r="H44" s="328"/>
      <c r="I44" s="328"/>
      <c r="N44" s="198">
        <v>2</v>
      </c>
      <c r="O44" s="199"/>
      <c r="P44" s="200"/>
      <c r="Q44" s="201"/>
    </row>
    <row r="45" spans="1:17" x14ac:dyDescent="0.25">
      <c r="A45" s="328"/>
      <c r="B45" s="328"/>
      <c r="C45" s="328"/>
      <c r="D45" s="328"/>
      <c r="E45" s="328"/>
      <c r="F45" s="328"/>
      <c r="G45" s="328"/>
      <c r="H45" s="328"/>
      <c r="I45" s="328"/>
      <c r="N45" s="198">
        <v>3</v>
      </c>
      <c r="O45" s="199"/>
      <c r="P45" s="200"/>
      <c r="Q45" s="201"/>
    </row>
    <row r="46" spans="1:17" x14ac:dyDescent="0.25">
      <c r="A46" s="328"/>
      <c r="B46" s="328"/>
      <c r="C46" s="328"/>
      <c r="D46" s="328"/>
      <c r="E46" s="328"/>
      <c r="F46" s="328"/>
      <c r="G46" s="328"/>
      <c r="H46" s="328"/>
      <c r="I46" s="328"/>
      <c r="N46" s="198">
        <v>4</v>
      </c>
      <c r="O46" s="199"/>
      <c r="P46" s="200"/>
      <c r="Q46" s="201"/>
    </row>
    <row r="47" spans="1:17" x14ac:dyDescent="0.25">
      <c r="N47" s="198">
        <v>5</v>
      </c>
      <c r="O47" s="199"/>
      <c r="P47" s="200"/>
      <c r="Q47" s="201"/>
    </row>
    <row r="48" spans="1:17" x14ac:dyDescent="0.25">
      <c r="N48" s="198">
        <v>6</v>
      </c>
      <c r="O48" s="199"/>
      <c r="P48" s="200"/>
      <c r="Q48" s="201"/>
    </row>
    <row r="49" spans="14:17" x14ac:dyDescent="0.25">
      <c r="N49" s="198">
        <v>7</v>
      </c>
      <c r="O49" s="199"/>
      <c r="P49" s="200"/>
      <c r="Q49" s="201"/>
    </row>
    <row r="50" spans="14:17" x14ac:dyDescent="0.25">
      <c r="N50" s="198">
        <v>8</v>
      </c>
      <c r="O50" s="199"/>
      <c r="P50" s="200"/>
      <c r="Q50" s="201"/>
    </row>
    <row r="51" spans="14:17" x14ac:dyDescent="0.25">
      <c r="N51" s="198">
        <v>9</v>
      </c>
      <c r="O51" s="199"/>
      <c r="P51" s="200"/>
      <c r="Q51" s="201"/>
    </row>
    <row r="52" spans="14:17" x14ac:dyDescent="0.25">
      <c r="N52" s="198">
        <v>10</v>
      </c>
      <c r="O52" s="199"/>
      <c r="P52" s="200"/>
      <c r="Q52" s="201"/>
    </row>
    <row r="53" spans="14:17" x14ac:dyDescent="0.25">
      <c r="N53" s="139"/>
    </row>
    <row r="54" spans="14:17" x14ac:dyDescent="0.25">
      <c r="N54" s="139"/>
    </row>
    <row r="55" spans="14:17" x14ac:dyDescent="0.25">
      <c r="N55" s="139"/>
    </row>
    <row r="56" spans="14:17" x14ac:dyDescent="0.25">
      <c r="N56" s="139"/>
    </row>
    <row r="57" spans="14:17" x14ac:dyDescent="0.25">
      <c r="N57" s="139"/>
    </row>
    <row r="58" spans="14:17" ht="15.75" thickBot="1" x14ac:dyDescent="0.3">
      <c r="N58" s="139"/>
    </row>
    <row r="59" spans="14:17" x14ac:dyDescent="0.25">
      <c r="N59" s="180" t="s">
        <v>216</v>
      </c>
      <c r="O59" s="178" t="s">
        <v>217</v>
      </c>
      <c r="P59" s="179" t="s">
        <v>218</v>
      </c>
      <c r="Q59" s="182"/>
    </row>
    <row r="60" spans="14:17" x14ac:dyDescent="0.25">
      <c r="N60" s="181" t="s">
        <v>204</v>
      </c>
      <c r="O60" s="184"/>
      <c r="P60" s="184" t="s">
        <v>174</v>
      </c>
      <c r="Q60" s="188"/>
    </row>
    <row r="61" spans="14:17" x14ac:dyDescent="0.25">
      <c r="N61" s="185" t="s">
        <v>205</v>
      </c>
      <c r="O61" s="184"/>
      <c r="P61" s="184" t="s">
        <v>174</v>
      </c>
      <c r="Q61" s="188"/>
    </row>
    <row r="62" spans="14:17" x14ac:dyDescent="0.25">
      <c r="N62" s="189"/>
      <c r="O62" s="190"/>
      <c r="P62" s="190"/>
      <c r="Q62" s="190"/>
    </row>
    <row r="63" spans="14:17" x14ac:dyDescent="0.25">
      <c r="N63" s="189"/>
      <c r="O63" s="190"/>
      <c r="P63" s="190"/>
      <c r="Q63" s="190"/>
    </row>
    <row r="64" spans="14:17" ht="15.75" thickBot="1" x14ac:dyDescent="0.3">
      <c r="N64" s="187" t="s">
        <v>219</v>
      </c>
      <c r="O64" s="202" t="s">
        <v>202</v>
      </c>
      <c r="P64" s="203" t="s">
        <v>203</v>
      </c>
      <c r="Q64" s="204"/>
    </row>
    <row r="65" spans="14:17" ht="15.75" thickBot="1" x14ac:dyDescent="0.3">
      <c r="N65" s="146"/>
    </row>
    <row r="66" spans="14:17" ht="15.75" thickBot="1" x14ac:dyDescent="0.3">
      <c r="N66" s="312" t="s">
        <v>220</v>
      </c>
      <c r="O66" s="313"/>
      <c r="P66" s="314"/>
      <c r="Q66" s="147"/>
    </row>
    <row r="67" spans="14:17" ht="15.75" thickBot="1" x14ac:dyDescent="0.3">
      <c r="N67" s="205" t="s">
        <v>204</v>
      </c>
      <c r="O67" s="141"/>
      <c r="P67" s="206" t="s">
        <v>174</v>
      </c>
      <c r="Q67" s="142"/>
    </row>
    <row r="68" spans="14:17" ht="15.75" thickBot="1" x14ac:dyDescent="0.3">
      <c r="N68" s="207" t="s">
        <v>205</v>
      </c>
      <c r="O68" s="148"/>
      <c r="P68" s="208" t="s">
        <v>174</v>
      </c>
      <c r="Q68" s="122"/>
    </row>
    <row r="69" spans="14:17" ht="15.75" thickBot="1" x14ac:dyDescent="0.3">
      <c r="N69" s="207"/>
      <c r="O69" s="148"/>
      <c r="P69" s="208"/>
      <c r="Q69" s="122"/>
    </row>
    <row r="70" spans="14:17" ht="15.75" thickBot="1" x14ac:dyDescent="0.3">
      <c r="N70" s="315" t="s">
        <v>221</v>
      </c>
      <c r="O70" s="316"/>
      <c r="P70" s="317"/>
      <c r="Q70" s="147"/>
    </row>
    <row r="71" spans="14:17" ht="15.75" thickBot="1" x14ac:dyDescent="0.3">
      <c r="N71" s="205" t="s">
        <v>204</v>
      </c>
      <c r="O71" s="141"/>
      <c r="P71" s="206" t="s">
        <v>174</v>
      </c>
      <c r="Q71" s="142"/>
    </row>
    <row r="72" spans="14:17" ht="15.75" thickBot="1" x14ac:dyDescent="0.3">
      <c r="N72" s="209" t="s">
        <v>205</v>
      </c>
      <c r="O72" s="210"/>
      <c r="P72" s="211" t="s">
        <v>174</v>
      </c>
      <c r="Q72" s="122"/>
    </row>
    <row r="73" spans="14:17" x14ac:dyDescent="0.25">
      <c r="N73" s="139"/>
    </row>
    <row r="74" spans="14:17" x14ac:dyDescent="0.25">
      <c r="N74" s="139"/>
    </row>
    <row r="75" spans="14:17" x14ac:dyDescent="0.25">
      <c r="N75" s="139"/>
    </row>
    <row r="76" spans="14:17" ht="15.75" thickBot="1" x14ac:dyDescent="0.3">
      <c r="N76" s="139"/>
    </row>
    <row r="77" spans="14:17" ht="15.75" thickBot="1" x14ac:dyDescent="0.3">
      <c r="N77" s="140" t="s">
        <v>222</v>
      </c>
      <c r="O77" s="126" t="s">
        <v>202</v>
      </c>
      <c r="P77" s="144" t="s">
        <v>203</v>
      </c>
      <c r="Q77" s="145"/>
    </row>
    <row r="78" spans="14:17" x14ac:dyDescent="0.25">
      <c r="N78" s="212"/>
      <c r="Q78" s="213"/>
    </row>
    <row r="79" spans="14:17" ht="15.75" thickBot="1" x14ac:dyDescent="0.3">
      <c r="N79" s="301" t="s">
        <v>223</v>
      </c>
      <c r="O79" s="302"/>
      <c r="P79" s="302"/>
      <c r="Q79" s="303"/>
    </row>
    <row r="80" spans="14:17" ht="15.75" thickBot="1" x14ac:dyDescent="0.3">
      <c r="N80" s="205" t="s">
        <v>207</v>
      </c>
      <c r="O80" s="141"/>
      <c r="P80" s="142" t="s">
        <v>174</v>
      </c>
      <c r="Q80" s="214"/>
    </row>
    <row r="81" spans="14:17" x14ac:dyDescent="0.25">
      <c r="N81" s="207" t="s">
        <v>206</v>
      </c>
      <c r="O81" s="148"/>
      <c r="P81" s="149" t="s">
        <v>174</v>
      </c>
      <c r="Q81" s="214"/>
    </row>
    <row r="82" spans="14:17" x14ac:dyDescent="0.25">
      <c r="N82" s="215"/>
      <c r="Q82" s="213"/>
    </row>
    <row r="83" spans="14:17" x14ac:dyDescent="0.25">
      <c r="N83" s="215"/>
      <c r="Q83" s="213"/>
    </row>
    <row r="84" spans="14:17" x14ac:dyDescent="0.25">
      <c r="N84" s="212"/>
      <c r="Q84" s="213"/>
    </row>
    <row r="85" spans="14:17" ht="15.75" thickBot="1" x14ac:dyDescent="0.3">
      <c r="N85" s="301" t="s">
        <v>224</v>
      </c>
      <c r="O85" s="302"/>
      <c r="P85" s="302"/>
      <c r="Q85" s="303"/>
    </row>
    <row r="86" spans="14:17" ht="15.75" thickBot="1" x14ac:dyDescent="0.3">
      <c r="N86" s="205" t="s">
        <v>207</v>
      </c>
      <c r="O86" s="141"/>
      <c r="P86" s="142" t="s">
        <v>174</v>
      </c>
      <c r="Q86" s="214"/>
    </row>
    <row r="87" spans="14:17" x14ac:dyDescent="0.25">
      <c r="N87" s="207" t="s">
        <v>208</v>
      </c>
      <c r="O87" s="148"/>
      <c r="P87" s="149" t="s">
        <v>174</v>
      </c>
      <c r="Q87" s="214"/>
    </row>
    <row r="88" spans="14:17" x14ac:dyDescent="0.25">
      <c r="N88" s="215"/>
      <c r="Q88" s="213"/>
    </row>
    <row r="89" spans="14:17" x14ac:dyDescent="0.25">
      <c r="N89" s="215"/>
      <c r="Q89" s="213"/>
    </row>
    <row r="90" spans="14:17" x14ac:dyDescent="0.25">
      <c r="N90" s="212"/>
      <c r="Q90" s="213"/>
    </row>
    <row r="91" spans="14:17" ht="15.75" thickBot="1" x14ac:dyDescent="0.3">
      <c r="N91" s="301" t="s">
        <v>225</v>
      </c>
      <c r="O91" s="302"/>
      <c r="P91" s="302"/>
      <c r="Q91" s="303"/>
    </row>
    <row r="92" spans="14:17" ht="15.75" thickBot="1" x14ac:dyDescent="0.3">
      <c r="N92" s="205" t="s">
        <v>207</v>
      </c>
      <c r="O92" s="141"/>
      <c r="P92" s="142" t="s">
        <v>174</v>
      </c>
      <c r="Q92" s="214"/>
    </row>
    <row r="93" spans="14:17" x14ac:dyDescent="0.25">
      <c r="N93" s="207" t="s">
        <v>208</v>
      </c>
      <c r="O93" s="148"/>
      <c r="P93" s="149" t="s">
        <v>174</v>
      </c>
      <c r="Q93" s="214"/>
    </row>
    <row r="94" spans="14:17" x14ac:dyDescent="0.25">
      <c r="N94" s="215"/>
      <c r="Q94" s="213"/>
    </row>
    <row r="95" spans="14:17" x14ac:dyDescent="0.25">
      <c r="N95" s="212"/>
      <c r="Q95" s="213"/>
    </row>
    <row r="96" spans="14:17" ht="15.75" thickBot="1" x14ac:dyDescent="0.3">
      <c r="N96" s="301" t="s">
        <v>226</v>
      </c>
      <c r="O96" s="302"/>
      <c r="P96" s="302"/>
      <c r="Q96" s="303"/>
    </row>
    <row r="97" spans="14:17" ht="15.75" thickBot="1" x14ac:dyDescent="0.3">
      <c r="N97" s="205" t="s">
        <v>207</v>
      </c>
      <c r="O97" s="141"/>
      <c r="P97" s="142" t="s">
        <v>174</v>
      </c>
      <c r="Q97" s="214"/>
    </row>
    <row r="98" spans="14:17" x14ac:dyDescent="0.25">
      <c r="N98" s="207" t="s">
        <v>208</v>
      </c>
      <c r="O98" s="148"/>
      <c r="P98" s="149" t="s">
        <v>174</v>
      </c>
      <c r="Q98" s="214"/>
    </row>
    <row r="99" spans="14:17" x14ac:dyDescent="0.25">
      <c r="N99" s="215"/>
      <c r="Q99" s="213"/>
    </row>
    <row r="100" spans="14:17" x14ac:dyDescent="0.25">
      <c r="N100" s="212"/>
      <c r="Q100" s="213"/>
    </row>
    <row r="101" spans="14:17" ht="15.75" thickBot="1" x14ac:dyDescent="0.3">
      <c r="N101" s="301" t="s">
        <v>227</v>
      </c>
      <c r="O101" s="302"/>
      <c r="P101" s="302"/>
      <c r="Q101" s="303"/>
    </row>
    <row r="102" spans="14:17" ht="15.75" thickBot="1" x14ac:dyDescent="0.3">
      <c r="N102" s="205" t="s">
        <v>207</v>
      </c>
      <c r="O102" s="141"/>
      <c r="P102" s="142" t="s">
        <v>174</v>
      </c>
      <c r="Q102" s="206" t="s">
        <v>174</v>
      </c>
    </row>
    <row r="103" spans="14:17" x14ac:dyDescent="0.25">
      <c r="N103" s="207" t="s">
        <v>208</v>
      </c>
      <c r="O103" s="148"/>
      <c r="P103" s="149" t="s">
        <v>174</v>
      </c>
      <c r="Q103" s="208" t="s">
        <v>174</v>
      </c>
    </row>
    <row r="104" spans="14:17" x14ac:dyDescent="0.25">
      <c r="N104" s="215"/>
      <c r="Q104" s="213"/>
    </row>
    <row r="105" spans="14:17" x14ac:dyDescent="0.25">
      <c r="N105" s="215"/>
      <c r="Q105" s="213"/>
    </row>
    <row r="106" spans="14:17" x14ac:dyDescent="0.25">
      <c r="N106" s="212"/>
      <c r="Q106" s="213"/>
    </row>
    <row r="107" spans="14:17" ht="15.75" thickBot="1" x14ac:dyDescent="0.3">
      <c r="N107" s="301" t="s">
        <v>228</v>
      </c>
      <c r="O107" s="302"/>
      <c r="P107" s="302"/>
      <c r="Q107" s="303"/>
    </row>
    <row r="108" spans="14:17" ht="15.75" thickBot="1" x14ac:dyDescent="0.3">
      <c r="N108" s="205" t="s">
        <v>207</v>
      </c>
      <c r="O108" s="141"/>
      <c r="P108" s="142" t="s">
        <v>174</v>
      </c>
      <c r="Q108" s="214"/>
    </row>
    <row r="109" spans="14:17" x14ac:dyDescent="0.25">
      <c r="N109" s="207" t="s">
        <v>208</v>
      </c>
      <c r="O109" s="148"/>
      <c r="P109" s="149" t="s">
        <v>174</v>
      </c>
      <c r="Q109" s="214"/>
    </row>
    <row r="110" spans="14:17" x14ac:dyDescent="0.25">
      <c r="N110" s="215"/>
      <c r="Q110" s="213"/>
    </row>
    <row r="111" spans="14:17" x14ac:dyDescent="0.25">
      <c r="N111" s="215"/>
      <c r="Q111" s="213"/>
    </row>
    <row r="112" spans="14:17" x14ac:dyDescent="0.25">
      <c r="N112" s="212"/>
      <c r="Q112" s="213"/>
    </row>
    <row r="113" spans="14:17" x14ac:dyDescent="0.25">
      <c r="N113" s="304" t="s">
        <v>229</v>
      </c>
      <c r="O113" s="305"/>
      <c r="P113" s="305"/>
      <c r="Q113" s="306"/>
    </row>
    <row r="114" spans="14:17" x14ac:dyDescent="0.25">
      <c r="N114" s="181" t="s">
        <v>207</v>
      </c>
      <c r="O114" s="184"/>
      <c r="P114" s="184" t="s">
        <v>174</v>
      </c>
      <c r="Q114" s="188"/>
    </row>
    <row r="115" spans="14:17" x14ac:dyDescent="0.25">
      <c r="N115" s="185" t="s">
        <v>208</v>
      </c>
      <c r="O115" s="184"/>
      <c r="P115" s="184" t="s">
        <v>174</v>
      </c>
      <c r="Q115" s="188"/>
    </row>
    <row r="116" spans="14:17" x14ac:dyDescent="0.25">
      <c r="N116" s="189"/>
      <c r="O116" s="190"/>
      <c r="P116" s="190"/>
      <c r="Q116" s="190"/>
    </row>
    <row r="117" spans="14:17" x14ac:dyDescent="0.25">
      <c r="N117" s="189"/>
      <c r="O117" s="190"/>
      <c r="P117" s="190"/>
      <c r="Q117" s="190"/>
    </row>
    <row r="118" spans="14:17" x14ac:dyDescent="0.25">
      <c r="N118" s="216"/>
      <c r="O118" s="190"/>
      <c r="P118" s="190"/>
      <c r="Q118" s="190"/>
    </row>
    <row r="119" spans="14:17" x14ac:dyDescent="0.25">
      <c r="N119" s="304" t="s">
        <v>230</v>
      </c>
      <c r="O119" s="305"/>
      <c r="P119" s="305"/>
      <c r="Q119" s="306"/>
    </row>
    <row r="120" spans="14:17" x14ac:dyDescent="0.25">
      <c r="N120" s="181" t="s">
        <v>207</v>
      </c>
      <c r="O120" s="184"/>
      <c r="P120" s="184" t="s">
        <v>174</v>
      </c>
      <c r="Q120" s="188"/>
    </row>
    <row r="121" spans="14:17" x14ac:dyDescent="0.25">
      <c r="N121" s="185" t="s">
        <v>208</v>
      </c>
      <c r="O121" s="184"/>
      <c r="P121" s="184" t="s">
        <v>174</v>
      </c>
      <c r="Q121" s="188"/>
    </row>
    <row r="122" spans="14:17" x14ac:dyDescent="0.25">
      <c r="N122" s="189"/>
      <c r="O122" s="190"/>
      <c r="P122" s="190"/>
      <c r="Q122" s="190"/>
    </row>
    <row r="123" spans="14:17" x14ac:dyDescent="0.25">
      <c r="N123" s="189"/>
      <c r="O123" s="190"/>
      <c r="P123" s="190"/>
      <c r="Q123" s="190"/>
    </row>
    <row r="124" spans="14:17" x14ac:dyDescent="0.25">
      <c r="N124" s="216"/>
      <c r="O124" s="190"/>
      <c r="P124" s="190"/>
      <c r="Q124" s="190"/>
    </row>
    <row r="125" spans="14:17" x14ac:dyDescent="0.25">
      <c r="N125" s="304" t="s">
        <v>231</v>
      </c>
      <c r="O125" s="305"/>
      <c r="P125" s="305"/>
      <c r="Q125" s="306"/>
    </row>
    <row r="126" spans="14:17" x14ac:dyDescent="0.25">
      <c r="N126" s="181" t="s">
        <v>207</v>
      </c>
      <c r="O126" s="184"/>
      <c r="P126" s="184" t="s">
        <v>174</v>
      </c>
      <c r="Q126" s="188"/>
    </row>
    <row r="127" spans="14:17" x14ac:dyDescent="0.25">
      <c r="N127" s="185" t="s">
        <v>208</v>
      </c>
      <c r="O127" s="184"/>
      <c r="P127" s="184" t="s">
        <v>174</v>
      </c>
      <c r="Q127" s="188"/>
    </row>
    <row r="128" spans="14:17" x14ac:dyDescent="0.25">
      <c r="N128" s="189"/>
      <c r="O128" s="190"/>
      <c r="P128" s="190"/>
      <c r="Q128" s="190"/>
    </row>
    <row r="129" spans="14:17" x14ac:dyDescent="0.25">
      <c r="N129" s="189"/>
      <c r="O129" s="190"/>
      <c r="P129" s="190"/>
      <c r="Q129" s="190"/>
    </row>
    <row r="130" spans="14:17" x14ac:dyDescent="0.25">
      <c r="N130" s="216"/>
      <c r="O130" s="190"/>
      <c r="P130" s="190"/>
      <c r="Q130" s="190"/>
    </row>
    <row r="131" spans="14:17" x14ac:dyDescent="0.25">
      <c r="N131" s="304" t="s">
        <v>232</v>
      </c>
      <c r="O131" s="305"/>
      <c r="P131" s="305"/>
      <c r="Q131" s="306"/>
    </row>
    <row r="132" spans="14:17" x14ac:dyDescent="0.25">
      <c r="N132" s="181" t="s">
        <v>207</v>
      </c>
      <c r="O132" s="184"/>
      <c r="P132" s="184" t="s">
        <v>174</v>
      </c>
      <c r="Q132" s="188"/>
    </row>
    <row r="133" spans="14:17" x14ac:dyDescent="0.25">
      <c r="N133" s="185" t="s">
        <v>208</v>
      </c>
      <c r="O133" s="184"/>
      <c r="P133" s="184" t="s">
        <v>174</v>
      </c>
      <c r="Q133" s="188"/>
    </row>
    <row r="134" spans="14:17" x14ac:dyDescent="0.25">
      <c r="N134" s="189"/>
      <c r="O134" s="190"/>
      <c r="P134" s="190"/>
      <c r="Q134" s="190"/>
    </row>
    <row r="135" spans="14:17" x14ac:dyDescent="0.25">
      <c r="N135" s="189"/>
      <c r="O135" s="190"/>
      <c r="P135" s="190"/>
      <c r="Q135" s="190"/>
    </row>
    <row r="136" spans="14:17" ht="15.75" thickBot="1" x14ac:dyDescent="0.3">
      <c r="N136" s="139"/>
    </row>
    <row r="137" spans="14:17" x14ac:dyDescent="0.25">
      <c r="N137" s="180" t="s">
        <v>233</v>
      </c>
      <c r="O137" s="136" t="s">
        <v>202</v>
      </c>
      <c r="P137" s="217" t="s">
        <v>203</v>
      </c>
      <c r="Q137" s="218"/>
    </row>
    <row r="138" spans="14:17" x14ac:dyDescent="0.25">
      <c r="N138" s="189"/>
      <c r="O138" s="190"/>
      <c r="P138" s="190"/>
      <c r="Q138" s="190"/>
    </row>
    <row r="139" spans="14:17" x14ac:dyDescent="0.25">
      <c r="N139" s="181" t="s">
        <v>207</v>
      </c>
      <c r="O139" s="184"/>
      <c r="P139" s="184" t="s">
        <v>174</v>
      </c>
      <c r="Q139" s="190"/>
    </row>
    <row r="140" spans="14:17" x14ac:dyDescent="0.25">
      <c r="N140" s="185" t="s">
        <v>208</v>
      </c>
      <c r="O140" s="184"/>
      <c r="P140" s="184" t="s">
        <v>174</v>
      </c>
      <c r="Q140" s="190"/>
    </row>
    <row r="141" spans="14:17" x14ac:dyDescent="0.25">
      <c r="N141" s="139"/>
    </row>
  </sheetData>
  <mergeCells count="172">
    <mergeCell ref="Q1:Q4"/>
    <mergeCell ref="A13:D13"/>
    <mergeCell ref="B7:C7"/>
    <mergeCell ref="E7:G7"/>
    <mergeCell ref="B8:G8"/>
    <mergeCell ref="B9:C9"/>
    <mergeCell ref="A6:L6"/>
    <mergeCell ref="A44:I46"/>
    <mergeCell ref="N101:Q101"/>
    <mergeCell ref="G40:G41"/>
    <mergeCell ref="H40:H41"/>
    <mergeCell ref="I40:I41"/>
    <mergeCell ref="J40:J41"/>
    <mergeCell ref="K40:K41"/>
    <mergeCell ref="L40:L41"/>
    <mergeCell ref="A40:A41"/>
    <mergeCell ref="B40:B41"/>
    <mergeCell ref="C40:C41"/>
    <mergeCell ref="D40:D41"/>
    <mergeCell ref="E40:E41"/>
    <mergeCell ref="F40:F41"/>
    <mergeCell ref="G38:G39"/>
    <mergeCell ref="H38:H39"/>
    <mergeCell ref="I38:I39"/>
    <mergeCell ref="N107:Q107"/>
    <mergeCell ref="N113:Q113"/>
    <mergeCell ref="N119:Q119"/>
    <mergeCell ref="N125:Q125"/>
    <mergeCell ref="N131:Q131"/>
    <mergeCell ref="O23:O26"/>
    <mergeCell ref="P23:P26"/>
    <mergeCell ref="Q23:Q26"/>
    <mergeCell ref="N41:Q41"/>
    <mergeCell ref="N66:P66"/>
    <mergeCell ref="N70:P70"/>
    <mergeCell ref="N23:N26"/>
    <mergeCell ref="N79:Q79"/>
    <mergeCell ref="N85:Q85"/>
    <mergeCell ref="N91:Q91"/>
    <mergeCell ref="N96:Q96"/>
    <mergeCell ref="J38:J39"/>
    <mergeCell ref="K38:K39"/>
    <mergeCell ref="L38:L39"/>
    <mergeCell ref="A38:A39"/>
    <mergeCell ref="B38:B39"/>
    <mergeCell ref="C38:C39"/>
    <mergeCell ref="D38:D39"/>
    <mergeCell ref="E38:E39"/>
    <mergeCell ref="F38:F39"/>
    <mergeCell ref="G36:G37"/>
    <mergeCell ref="H36:H37"/>
    <mergeCell ref="I36:I37"/>
    <mergeCell ref="J36:J37"/>
    <mergeCell ref="K36:K37"/>
    <mergeCell ref="L36:L37"/>
    <mergeCell ref="A36:A37"/>
    <mergeCell ref="B36:B37"/>
    <mergeCell ref="C36:C37"/>
    <mergeCell ref="D36:D37"/>
    <mergeCell ref="E36:E37"/>
    <mergeCell ref="F36:F37"/>
    <mergeCell ref="G34:G35"/>
    <mergeCell ref="H34:H35"/>
    <mergeCell ref="I34:I35"/>
    <mergeCell ref="J34:J35"/>
    <mergeCell ref="K34:K35"/>
    <mergeCell ref="L34:L35"/>
    <mergeCell ref="A34:A35"/>
    <mergeCell ref="B34:B35"/>
    <mergeCell ref="C34:C35"/>
    <mergeCell ref="D34:D35"/>
    <mergeCell ref="E34:E35"/>
    <mergeCell ref="F34:F35"/>
    <mergeCell ref="G32:G33"/>
    <mergeCell ref="H32:H33"/>
    <mergeCell ref="I32:I33"/>
    <mergeCell ref="J32:J33"/>
    <mergeCell ref="K32:K33"/>
    <mergeCell ref="L32:L33"/>
    <mergeCell ref="A32:A33"/>
    <mergeCell ref="B32:B33"/>
    <mergeCell ref="C32:C33"/>
    <mergeCell ref="D32:D33"/>
    <mergeCell ref="E32:E33"/>
    <mergeCell ref="F32:F33"/>
    <mergeCell ref="G30:G31"/>
    <mergeCell ref="H30:H31"/>
    <mergeCell ref="I30:I31"/>
    <mergeCell ref="J30:J31"/>
    <mergeCell ref="K30:K31"/>
    <mergeCell ref="L30:L31"/>
    <mergeCell ref="A30:A31"/>
    <mergeCell ref="B30:B31"/>
    <mergeCell ref="C30:C31"/>
    <mergeCell ref="D30:D31"/>
    <mergeCell ref="E30:E31"/>
    <mergeCell ref="F30:F31"/>
    <mergeCell ref="G28:G29"/>
    <mergeCell ref="H28:H29"/>
    <mergeCell ref="I28:I29"/>
    <mergeCell ref="J28:J29"/>
    <mergeCell ref="K28:K29"/>
    <mergeCell ref="L28:L29"/>
    <mergeCell ref="A28:A29"/>
    <mergeCell ref="B28:B29"/>
    <mergeCell ref="C28:C29"/>
    <mergeCell ref="D28:D29"/>
    <mergeCell ref="E28:E29"/>
    <mergeCell ref="F28:F29"/>
    <mergeCell ref="G26:G27"/>
    <mergeCell ref="H26:H27"/>
    <mergeCell ref="I26:I27"/>
    <mergeCell ref="J26:J27"/>
    <mergeCell ref="K26:K27"/>
    <mergeCell ref="L26:L27"/>
    <mergeCell ref="A26:A27"/>
    <mergeCell ref="B26:B27"/>
    <mergeCell ref="C26:C27"/>
    <mergeCell ref="D26:D27"/>
    <mergeCell ref="E26:E27"/>
    <mergeCell ref="F26:F27"/>
    <mergeCell ref="J24:J25"/>
    <mergeCell ref="K24:K25"/>
    <mergeCell ref="L24:L25"/>
    <mergeCell ref="A24:A25"/>
    <mergeCell ref="B24:B25"/>
    <mergeCell ref="C24:C25"/>
    <mergeCell ref="D24:D25"/>
    <mergeCell ref="E24:E25"/>
    <mergeCell ref="F24:F25"/>
    <mergeCell ref="A22:A23"/>
    <mergeCell ref="B22:B23"/>
    <mergeCell ref="C22:C23"/>
    <mergeCell ref="D22:D23"/>
    <mergeCell ref="E22:E23"/>
    <mergeCell ref="F22:F23"/>
    <mergeCell ref="G24:G25"/>
    <mergeCell ref="H24:H25"/>
    <mergeCell ref="I24:I25"/>
    <mergeCell ref="H18:H19"/>
    <mergeCell ref="I18:I19"/>
    <mergeCell ref="J18:J19"/>
    <mergeCell ref="G22:G23"/>
    <mergeCell ref="H22:H23"/>
    <mergeCell ref="I22:I23"/>
    <mergeCell ref="J22:J23"/>
    <mergeCell ref="K22:K23"/>
    <mergeCell ref="L22:L23"/>
    <mergeCell ref="A5:C5"/>
    <mergeCell ref="D2:O3"/>
    <mergeCell ref="N4:P4"/>
    <mergeCell ref="F4:I4"/>
    <mergeCell ref="A2:C4"/>
    <mergeCell ref="A20:A21"/>
    <mergeCell ref="B20:B21"/>
    <mergeCell ref="C20:C21"/>
    <mergeCell ref="D20:D21"/>
    <mergeCell ref="E20:E21"/>
    <mergeCell ref="F20:F21"/>
    <mergeCell ref="A18:A19"/>
    <mergeCell ref="B18:B19"/>
    <mergeCell ref="C18:C19"/>
    <mergeCell ref="D18:D19"/>
    <mergeCell ref="E18:E19"/>
    <mergeCell ref="F18:F19"/>
    <mergeCell ref="G20:G21"/>
    <mergeCell ref="H20:H21"/>
    <mergeCell ref="I20:I21"/>
    <mergeCell ref="J20:J21"/>
    <mergeCell ref="K20:K21"/>
    <mergeCell ref="L20:L21"/>
    <mergeCell ref="G18:G19"/>
  </mergeCell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9C23-93E6-4EC2-94E2-22FF9FDBC2D2}">
  <dimension ref="A1:O349"/>
  <sheetViews>
    <sheetView topLeftCell="A118" workbookViewId="0">
      <selection activeCell="M13" sqref="M13"/>
    </sheetView>
  </sheetViews>
  <sheetFormatPr baseColWidth="10" defaultColWidth="9.140625" defaultRowHeight="15" x14ac:dyDescent="0.25"/>
  <cols>
    <col min="1" max="9" width="19.5703125" customWidth="1" collapsed="1"/>
    <col min="10" max="10" width="19.5703125" style="251" customWidth="1" collapsed="1"/>
    <col min="11" max="15" width="19.5703125" customWidth="1" collapsed="1"/>
  </cols>
  <sheetData>
    <row r="1" spans="1:11" ht="16.5" thickBot="1" x14ac:dyDescent="0.3">
      <c r="F1" s="335" t="s">
        <v>288</v>
      </c>
      <c r="G1" s="336"/>
      <c r="H1" s="336"/>
      <c r="I1" s="336"/>
      <c r="J1" s="336"/>
      <c r="K1" s="337"/>
    </row>
    <row r="2" spans="1:11" ht="16.5" thickBot="1" x14ac:dyDescent="0.3">
      <c r="A2" s="239" t="s">
        <v>289</v>
      </c>
      <c r="B2" s="239" t="s">
        <v>290</v>
      </c>
      <c r="C2" s="239" t="s">
        <v>291</v>
      </c>
      <c r="D2" s="239" t="s">
        <v>292</v>
      </c>
      <c r="E2" s="239" t="s">
        <v>293</v>
      </c>
      <c r="F2" s="246" t="s">
        <v>294</v>
      </c>
      <c r="G2" s="239" t="s">
        <v>295</v>
      </c>
      <c r="H2" s="239" t="s">
        <v>296</v>
      </c>
      <c r="I2" s="239" t="s">
        <v>297</v>
      </c>
      <c r="J2" s="250" t="s">
        <v>292</v>
      </c>
      <c r="K2" s="239" t="s">
        <v>290</v>
      </c>
    </row>
    <row r="3" spans="1:11" ht="15.75" thickBot="1" x14ac:dyDescent="0.3">
      <c r="A3" s="329" t="s">
        <v>298</v>
      </c>
      <c r="B3" s="329" t="s">
        <v>299</v>
      </c>
      <c r="C3" s="329" t="s">
        <v>300</v>
      </c>
      <c r="D3" s="329" t="s">
        <v>301</v>
      </c>
      <c r="E3" s="241" t="s">
        <v>302</v>
      </c>
      <c r="F3" s="245" t="s">
        <v>303</v>
      </c>
      <c r="G3" s="243" t="s">
        <v>173</v>
      </c>
      <c r="H3" s="254" t="s">
        <v>304</v>
      </c>
      <c r="I3" s="252">
        <v>26</v>
      </c>
      <c r="J3" s="332">
        <v>1</v>
      </c>
      <c r="K3" s="338">
        <v>0.24399999999999999</v>
      </c>
    </row>
    <row r="4" spans="1:11" x14ac:dyDescent="0.25">
      <c r="A4" s="330"/>
      <c r="B4" s="330"/>
      <c r="C4" s="330"/>
      <c r="D4" s="330"/>
      <c r="E4" s="242" t="s">
        <v>305</v>
      </c>
      <c r="F4" s="245" t="s">
        <v>303</v>
      </c>
      <c r="G4" s="244" t="s">
        <v>173</v>
      </c>
      <c r="H4" s="255" t="s">
        <v>304</v>
      </c>
      <c r="I4" s="253" t="s">
        <v>304</v>
      </c>
      <c r="J4" s="333"/>
      <c r="K4" s="339"/>
    </row>
    <row r="5" spans="1:11" x14ac:dyDescent="0.25">
      <c r="A5" s="330"/>
      <c r="B5" s="330"/>
      <c r="C5" s="330"/>
      <c r="D5" s="330"/>
      <c r="E5" s="242" t="s">
        <v>306</v>
      </c>
      <c r="F5" s="245" t="s">
        <v>303</v>
      </c>
      <c r="G5" s="244" t="s">
        <v>304</v>
      </c>
      <c r="H5" s="255" t="s">
        <v>304</v>
      </c>
      <c r="I5" s="253" t="s">
        <v>304</v>
      </c>
      <c r="J5" s="333"/>
      <c r="K5" s="339"/>
    </row>
    <row r="6" spans="1:11" x14ac:dyDescent="0.25">
      <c r="A6" s="330"/>
      <c r="B6" s="330"/>
      <c r="C6" s="330"/>
      <c r="D6" s="330"/>
      <c r="E6" s="242" t="s">
        <v>307</v>
      </c>
      <c r="F6" s="245" t="s">
        <v>303</v>
      </c>
      <c r="G6" s="244" t="s">
        <v>304</v>
      </c>
      <c r="H6" s="255" t="s">
        <v>304</v>
      </c>
      <c r="I6" s="253" t="s">
        <v>304</v>
      </c>
      <c r="J6" s="333"/>
      <c r="K6" s="339"/>
    </row>
    <row r="7" spans="1:11" ht="15.75" thickBot="1" x14ac:dyDescent="0.3">
      <c r="A7" s="330"/>
      <c r="B7" s="330"/>
      <c r="C7" s="331"/>
      <c r="D7" s="331"/>
      <c r="E7" s="242" t="s">
        <v>308</v>
      </c>
      <c r="F7" s="248" t="s">
        <v>303</v>
      </c>
      <c r="G7" s="244" t="s">
        <v>304</v>
      </c>
      <c r="H7" s="255" t="s">
        <v>304</v>
      </c>
      <c r="I7" s="253" t="s">
        <v>304</v>
      </c>
      <c r="J7" s="334"/>
      <c r="K7" s="339"/>
    </row>
    <row r="8" spans="1:11" ht="15.75" thickBot="1" x14ac:dyDescent="0.3">
      <c r="A8" s="330"/>
      <c r="B8" s="330"/>
      <c r="C8" s="329" t="s">
        <v>309</v>
      </c>
      <c r="D8" s="329" t="s">
        <v>310</v>
      </c>
      <c r="E8" s="241" t="s">
        <v>311</v>
      </c>
      <c r="F8" s="247" t="s">
        <v>303</v>
      </c>
      <c r="G8" s="243" t="s">
        <v>304</v>
      </c>
      <c r="H8" s="254" t="s">
        <v>304</v>
      </c>
      <c r="I8" s="252" t="s">
        <v>304</v>
      </c>
      <c r="J8" s="332">
        <v>0.75</v>
      </c>
      <c r="K8" s="339"/>
    </row>
    <row r="9" spans="1:11" x14ac:dyDescent="0.25">
      <c r="A9" s="330"/>
      <c r="B9" s="330"/>
      <c r="C9" s="330"/>
      <c r="D9" s="330"/>
      <c r="E9" s="242" t="s">
        <v>312</v>
      </c>
      <c r="F9" s="245" t="s">
        <v>313</v>
      </c>
      <c r="G9" s="244" t="s">
        <v>304</v>
      </c>
      <c r="H9" s="255" t="s">
        <v>304</v>
      </c>
      <c r="I9" s="253">
        <v>25</v>
      </c>
      <c r="J9" s="333"/>
      <c r="K9" s="339"/>
    </row>
    <row r="10" spans="1:11" x14ac:dyDescent="0.25">
      <c r="A10" s="330"/>
      <c r="B10" s="330"/>
      <c r="C10" s="330"/>
      <c r="D10" s="330"/>
      <c r="E10" s="242" t="s">
        <v>314</v>
      </c>
      <c r="F10" s="245" t="s">
        <v>303</v>
      </c>
      <c r="G10" s="244" t="s">
        <v>304</v>
      </c>
      <c r="H10" s="255" t="s">
        <v>304</v>
      </c>
      <c r="I10" s="253" t="s">
        <v>304</v>
      </c>
      <c r="J10" s="333"/>
      <c r="K10" s="339"/>
    </row>
    <row r="11" spans="1:11" ht="15.75" thickBot="1" x14ac:dyDescent="0.3">
      <c r="A11" s="330"/>
      <c r="B11" s="330"/>
      <c r="C11" s="331"/>
      <c r="D11" s="331"/>
      <c r="E11" s="242" t="s">
        <v>315</v>
      </c>
      <c r="F11" s="248" t="s">
        <v>303</v>
      </c>
      <c r="G11" s="244" t="s">
        <v>304</v>
      </c>
      <c r="H11" s="255" t="s">
        <v>304</v>
      </c>
      <c r="I11" s="253" t="s">
        <v>304</v>
      </c>
      <c r="J11" s="334"/>
      <c r="K11" s="339"/>
    </row>
    <row r="12" spans="1:11" ht="15.75" thickBot="1" x14ac:dyDescent="0.3">
      <c r="A12" s="330"/>
      <c r="B12" s="330"/>
      <c r="C12" s="329" t="s">
        <v>316</v>
      </c>
      <c r="D12" s="329" t="s">
        <v>317</v>
      </c>
      <c r="E12" s="241" t="s">
        <v>318</v>
      </c>
      <c r="F12" s="247" t="s">
        <v>313</v>
      </c>
      <c r="G12" s="243" t="s">
        <v>304</v>
      </c>
      <c r="H12" s="254" t="s">
        <v>304</v>
      </c>
      <c r="I12" s="252" t="s">
        <v>304</v>
      </c>
      <c r="J12" s="332">
        <v>0.44400000000000001</v>
      </c>
      <c r="K12" s="339"/>
    </row>
    <row r="13" spans="1:11" x14ac:dyDescent="0.25">
      <c r="A13" s="330"/>
      <c r="B13" s="330"/>
      <c r="C13" s="330"/>
      <c r="D13" s="330"/>
      <c r="E13" s="242" t="s">
        <v>319</v>
      </c>
      <c r="F13" s="245" t="s">
        <v>303</v>
      </c>
      <c r="G13" s="244" t="s">
        <v>304</v>
      </c>
      <c r="H13" s="255" t="s">
        <v>304</v>
      </c>
      <c r="I13" s="253" t="s">
        <v>304</v>
      </c>
      <c r="J13" s="333"/>
      <c r="K13" s="339"/>
    </row>
    <row r="14" spans="1:11" x14ac:dyDescent="0.25">
      <c r="A14" s="330"/>
      <c r="B14" s="330"/>
      <c r="C14" s="330"/>
      <c r="D14" s="330"/>
      <c r="E14" s="242" t="s">
        <v>320</v>
      </c>
      <c r="F14" s="245" t="s">
        <v>303</v>
      </c>
      <c r="G14" s="244" t="s">
        <v>304</v>
      </c>
      <c r="H14" s="255" t="s">
        <v>304</v>
      </c>
      <c r="I14" s="253" t="s">
        <v>304</v>
      </c>
      <c r="J14" s="333"/>
      <c r="K14" s="339"/>
    </row>
    <row r="15" spans="1:11" x14ac:dyDescent="0.25">
      <c r="A15" s="330"/>
      <c r="B15" s="330"/>
      <c r="C15" s="330"/>
      <c r="D15" s="330"/>
      <c r="E15" s="242" t="s">
        <v>321</v>
      </c>
      <c r="F15" s="245" t="s">
        <v>324</v>
      </c>
      <c r="G15" s="244" t="s">
        <v>304</v>
      </c>
      <c r="H15" s="255" t="s">
        <v>304</v>
      </c>
      <c r="I15" s="253" t="s">
        <v>304</v>
      </c>
      <c r="J15" s="333"/>
      <c r="K15" s="339"/>
    </row>
    <row r="16" spans="1:11" x14ac:dyDescent="0.25">
      <c r="A16" s="330"/>
      <c r="B16" s="330"/>
      <c r="C16" s="330"/>
      <c r="D16" s="330"/>
      <c r="E16" s="242" t="s">
        <v>322</v>
      </c>
      <c r="F16" s="245" t="s">
        <v>303</v>
      </c>
      <c r="G16" s="244" t="s">
        <v>304</v>
      </c>
      <c r="H16" s="255" t="s">
        <v>304</v>
      </c>
      <c r="I16" s="253" t="s">
        <v>304</v>
      </c>
      <c r="J16" s="333"/>
      <c r="K16" s="339"/>
    </row>
    <row r="17" spans="1:11" x14ac:dyDescent="0.25">
      <c r="A17" s="330"/>
      <c r="B17" s="330"/>
      <c r="C17" s="330"/>
      <c r="D17" s="330"/>
      <c r="E17" s="242" t="s">
        <v>323</v>
      </c>
      <c r="F17" s="245" t="s">
        <v>303</v>
      </c>
      <c r="G17" s="244" t="s">
        <v>304</v>
      </c>
      <c r="H17" s="255" t="s">
        <v>304</v>
      </c>
      <c r="I17" s="253" t="s">
        <v>304</v>
      </c>
      <c r="J17" s="333"/>
      <c r="K17" s="339"/>
    </row>
    <row r="18" spans="1:11" x14ac:dyDescent="0.25">
      <c r="A18" s="330"/>
      <c r="B18" s="330"/>
      <c r="C18" s="330"/>
      <c r="D18" s="330"/>
      <c r="E18" s="242" t="s">
        <v>325</v>
      </c>
      <c r="F18" s="245" t="s">
        <v>303</v>
      </c>
      <c r="G18" s="244" t="s">
        <v>304</v>
      </c>
      <c r="H18" s="255" t="s">
        <v>304</v>
      </c>
      <c r="I18" s="253" t="s">
        <v>304</v>
      </c>
      <c r="J18" s="333"/>
      <c r="K18" s="339"/>
    </row>
    <row r="19" spans="1:11" x14ac:dyDescent="0.25">
      <c r="A19" s="330"/>
      <c r="B19" s="330"/>
      <c r="C19" s="330"/>
      <c r="D19" s="330"/>
      <c r="E19" s="242" t="s">
        <v>326</v>
      </c>
      <c r="F19" s="245"/>
      <c r="G19" s="244" t="s">
        <v>304</v>
      </c>
      <c r="H19" s="255" t="s">
        <v>304</v>
      </c>
      <c r="I19" s="253" t="s">
        <v>304</v>
      </c>
      <c r="J19" s="333"/>
      <c r="K19" s="339"/>
    </row>
    <row r="20" spans="1:11" x14ac:dyDescent="0.25">
      <c r="A20" s="330"/>
      <c r="B20" s="330"/>
      <c r="C20" s="330"/>
      <c r="D20" s="330"/>
      <c r="E20" s="242" t="s">
        <v>327</v>
      </c>
      <c r="F20" s="245"/>
      <c r="G20" s="244" t="s">
        <v>304</v>
      </c>
      <c r="H20" s="255" t="s">
        <v>304</v>
      </c>
      <c r="I20" s="253" t="s">
        <v>304</v>
      </c>
      <c r="J20" s="333"/>
      <c r="K20" s="339"/>
    </row>
    <row r="21" spans="1:11" ht="15.75" thickBot="1" x14ac:dyDescent="0.3">
      <c r="A21" s="330"/>
      <c r="B21" s="330"/>
      <c r="C21" s="331"/>
      <c r="D21" s="331"/>
      <c r="E21" s="242" t="s">
        <v>328</v>
      </c>
      <c r="F21" s="248"/>
      <c r="G21" s="244" t="s">
        <v>304</v>
      </c>
      <c r="H21" s="255" t="s">
        <v>304</v>
      </c>
      <c r="I21" s="253" t="s">
        <v>304</v>
      </c>
      <c r="J21" s="334"/>
      <c r="K21" s="339"/>
    </row>
    <row r="22" spans="1:11" ht="15.75" thickBot="1" x14ac:dyDescent="0.3">
      <c r="A22" s="330"/>
      <c r="B22" s="330"/>
      <c r="C22" s="329" t="s">
        <v>329</v>
      </c>
      <c r="D22" s="329" t="s">
        <v>330</v>
      </c>
      <c r="E22" s="241" t="s">
        <v>331</v>
      </c>
      <c r="F22" s="247"/>
      <c r="G22" s="243" t="s">
        <v>304</v>
      </c>
      <c r="H22" s="254" t="s">
        <v>304</v>
      </c>
      <c r="I22" s="252" t="s">
        <v>304</v>
      </c>
      <c r="J22" s="332">
        <v>0</v>
      </c>
      <c r="K22" s="339"/>
    </row>
    <row r="23" spans="1:11" x14ac:dyDescent="0.25">
      <c r="A23" s="330"/>
      <c r="B23" s="330"/>
      <c r="C23" s="330"/>
      <c r="D23" s="330"/>
      <c r="E23" s="242" t="s">
        <v>332</v>
      </c>
      <c r="F23" s="245"/>
      <c r="G23" s="244" t="s">
        <v>304</v>
      </c>
      <c r="H23" s="255" t="s">
        <v>304</v>
      </c>
      <c r="I23" s="253" t="s">
        <v>304</v>
      </c>
      <c r="J23" s="333"/>
      <c r="K23" s="339"/>
    </row>
    <row r="24" spans="1:11" x14ac:dyDescent="0.25">
      <c r="A24" s="330"/>
      <c r="B24" s="330"/>
      <c r="C24" s="330"/>
      <c r="D24" s="330"/>
      <c r="E24" s="242" t="s">
        <v>333</v>
      </c>
      <c r="F24" s="245"/>
      <c r="G24" s="244" t="s">
        <v>304</v>
      </c>
      <c r="H24" s="255" t="s">
        <v>304</v>
      </c>
      <c r="I24" s="253" t="s">
        <v>304</v>
      </c>
      <c r="J24" s="333"/>
      <c r="K24" s="339"/>
    </row>
    <row r="25" spans="1:11" x14ac:dyDescent="0.25">
      <c r="A25" s="330"/>
      <c r="B25" s="330"/>
      <c r="C25" s="330"/>
      <c r="D25" s="330"/>
      <c r="E25" s="242" t="s">
        <v>334</v>
      </c>
      <c r="F25" s="245"/>
      <c r="G25" s="244" t="s">
        <v>304</v>
      </c>
      <c r="H25" s="255" t="s">
        <v>304</v>
      </c>
      <c r="I25" s="253" t="s">
        <v>304</v>
      </c>
      <c r="J25" s="333"/>
      <c r="K25" s="339"/>
    </row>
    <row r="26" spans="1:11" x14ac:dyDescent="0.25">
      <c r="A26" s="330"/>
      <c r="B26" s="330"/>
      <c r="C26" s="330"/>
      <c r="D26" s="330"/>
      <c r="E26" s="242" t="s">
        <v>335</v>
      </c>
      <c r="F26" s="245"/>
      <c r="G26" s="244" t="s">
        <v>304</v>
      </c>
      <c r="H26" s="255" t="s">
        <v>304</v>
      </c>
      <c r="I26" s="253" t="s">
        <v>304</v>
      </c>
      <c r="J26" s="333"/>
      <c r="K26" s="339"/>
    </row>
    <row r="27" spans="1:11" x14ac:dyDescent="0.25">
      <c r="A27" s="330"/>
      <c r="B27" s="330"/>
      <c r="C27" s="330"/>
      <c r="D27" s="330"/>
      <c r="E27" s="242" t="s">
        <v>336</v>
      </c>
      <c r="F27" s="245"/>
      <c r="G27" s="244" t="s">
        <v>304</v>
      </c>
      <c r="H27" s="255" t="s">
        <v>304</v>
      </c>
      <c r="I27" s="253" t="s">
        <v>304</v>
      </c>
      <c r="J27" s="333"/>
      <c r="K27" s="339"/>
    </row>
    <row r="28" spans="1:11" x14ac:dyDescent="0.25">
      <c r="A28" s="330"/>
      <c r="B28" s="330"/>
      <c r="C28" s="330"/>
      <c r="D28" s="330"/>
      <c r="E28" s="242" t="s">
        <v>337</v>
      </c>
      <c r="F28" s="245"/>
      <c r="G28" s="244" t="s">
        <v>304</v>
      </c>
      <c r="H28" s="255" t="s">
        <v>304</v>
      </c>
      <c r="I28" s="253" t="s">
        <v>304</v>
      </c>
      <c r="J28" s="333"/>
      <c r="K28" s="339"/>
    </row>
    <row r="29" spans="1:11" x14ac:dyDescent="0.25">
      <c r="A29" s="330"/>
      <c r="B29" s="330"/>
      <c r="C29" s="330"/>
      <c r="D29" s="330"/>
      <c r="E29" s="242" t="s">
        <v>338</v>
      </c>
      <c r="F29" s="245"/>
      <c r="G29" s="244" t="s">
        <v>304</v>
      </c>
      <c r="H29" s="255" t="s">
        <v>304</v>
      </c>
      <c r="I29" s="253" t="s">
        <v>304</v>
      </c>
      <c r="J29" s="333"/>
      <c r="K29" s="339"/>
    </row>
    <row r="30" spans="1:11" x14ac:dyDescent="0.25">
      <c r="A30" s="330"/>
      <c r="B30" s="330"/>
      <c r="C30" s="330"/>
      <c r="D30" s="330"/>
      <c r="E30" s="242" t="s">
        <v>339</v>
      </c>
      <c r="F30" s="245"/>
      <c r="G30" s="244" t="s">
        <v>304</v>
      </c>
      <c r="H30" s="255" t="s">
        <v>304</v>
      </c>
      <c r="I30" s="253" t="s">
        <v>304</v>
      </c>
      <c r="J30" s="333"/>
      <c r="K30" s="339"/>
    </row>
    <row r="31" spans="1:11" ht="15.75" thickBot="1" x14ac:dyDescent="0.3">
      <c r="A31" s="330"/>
      <c r="B31" s="330"/>
      <c r="C31" s="331"/>
      <c r="D31" s="331"/>
      <c r="E31" s="242" t="s">
        <v>340</v>
      </c>
      <c r="F31" s="248"/>
      <c r="G31" s="244" t="s">
        <v>304</v>
      </c>
      <c r="H31" s="255" t="s">
        <v>304</v>
      </c>
      <c r="I31" s="253" t="s">
        <v>304</v>
      </c>
      <c r="J31" s="334"/>
      <c r="K31" s="339"/>
    </row>
    <row r="32" spans="1:11" ht="15.75" thickBot="1" x14ac:dyDescent="0.3">
      <c r="A32" s="330"/>
      <c r="B32" s="330"/>
      <c r="C32" s="329" t="s">
        <v>341</v>
      </c>
      <c r="D32" s="329" t="s">
        <v>330</v>
      </c>
      <c r="E32" s="241" t="s">
        <v>342</v>
      </c>
      <c r="F32" s="247"/>
      <c r="G32" s="243" t="s">
        <v>304</v>
      </c>
      <c r="H32" s="254" t="s">
        <v>304</v>
      </c>
      <c r="I32" s="252" t="s">
        <v>304</v>
      </c>
      <c r="J32" s="332">
        <v>0</v>
      </c>
      <c r="K32" s="339"/>
    </row>
    <row r="33" spans="1:11" x14ac:dyDescent="0.25">
      <c r="A33" s="330"/>
      <c r="B33" s="330"/>
      <c r="C33" s="330"/>
      <c r="D33" s="330"/>
      <c r="E33" s="242" t="s">
        <v>469</v>
      </c>
      <c r="F33" s="245"/>
      <c r="G33" s="244" t="s">
        <v>304</v>
      </c>
      <c r="H33" s="255" t="s">
        <v>304</v>
      </c>
      <c r="I33" s="253" t="s">
        <v>304</v>
      </c>
      <c r="J33" s="333"/>
      <c r="K33" s="339"/>
    </row>
    <row r="34" spans="1:11" x14ac:dyDescent="0.25">
      <c r="A34" s="330"/>
      <c r="B34" s="330"/>
      <c r="C34" s="330"/>
      <c r="D34" s="330"/>
      <c r="E34" s="242" t="s">
        <v>344</v>
      </c>
      <c r="F34" s="245"/>
      <c r="G34" s="244" t="s">
        <v>304</v>
      </c>
      <c r="H34" s="255" t="s">
        <v>304</v>
      </c>
      <c r="I34" s="253" t="s">
        <v>304</v>
      </c>
      <c r="J34" s="333"/>
      <c r="K34" s="339"/>
    </row>
    <row r="35" spans="1:11" x14ac:dyDescent="0.25">
      <c r="A35" s="330"/>
      <c r="B35" s="330"/>
      <c r="C35" s="330"/>
      <c r="D35" s="330"/>
      <c r="E35" s="242" t="s">
        <v>345</v>
      </c>
      <c r="F35" s="245"/>
      <c r="G35" s="244" t="s">
        <v>304</v>
      </c>
      <c r="H35" s="255" t="s">
        <v>304</v>
      </c>
      <c r="I35" s="253" t="s">
        <v>304</v>
      </c>
      <c r="J35" s="333"/>
      <c r="K35" s="339"/>
    </row>
    <row r="36" spans="1:11" x14ac:dyDescent="0.25">
      <c r="A36" s="330"/>
      <c r="B36" s="330"/>
      <c r="C36" s="330"/>
      <c r="D36" s="330"/>
      <c r="E36" s="242" t="s">
        <v>346</v>
      </c>
      <c r="F36" s="245"/>
      <c r="G36" s="244" t="s">
        <v>304</v>
      </c>
      <c r="H36" s="255" t="s">
        <v>304</v>
      </c>
      <c r="I36" s="253" t="s">
        <v>304</v>
      </c>
      <c r="J36" s="333"/>
      <c r="K36" s="339"/>
    </row>
    <row r="37" spans="1:11" x14ac:dyDescent="0.25">
      <c r="A37" s="330"/>
      <c r="B37" s="330"/>
      <c r="C37" s="330"/>
      <c r="D37" s="330"/>
      <c r="E37" s="242" t="s">
        <v>347</v>
      </c>
      <c r="F37" s="245"/>
      <c r="G37" s="244" t="s">
        <v>304</v>
      </c>
      <c r="H37" s="255" t="s">
        <v>304</v>
      </c>
      <c r="I37" s="253" t="s">
        <v>304</v>
      </c>
      <c r="J37" s="333"/>
      <c r="K37" s="339"/>
    </row>
    <row r="38" spans="1:11" x14ac:dyDescent="0.25">
      <c r="A38" s="330"/>
      <c r="B38" s="330"/>
      <c r="C38" s="330"/>
      <c r="D38" s="330"/>
      <c r="E38" s="242" t="s">
        <v>348</v>
      </c>
      <c r="F38" s="245"/>
      <c r="G38" s="244" t="s">
        <v>304</v>
      </c>
      <c r="H38" s="255" t="s">
        <v>304</v>
      </c>
      <c r="I38" s="253" t="s">
        <v>304</v>
      </c>
      <c r="J38" s="333"/>
      <c r="K38" s="339"/>
    </row>
    <row r="39" spans="1:11" x14ac:dyDescent="0.25">
      <c r="A39" s="330"/>
      <c r="B39" s="330"/>
      <c r="C39" s="330"/>
      <c r="D39" s="330"/>
      <c r="E39" s="242" t="s">
        <v>349</v>
      </c>
      <c r="F39" s="245"/>
      <c r="G39" s="244" t="s">
        <v>304</v>
      </c>
      <c r="H39" s="255" t="s">
        <v>304</v>
      </c>
      <c r="I39" s="253" t="s">
        <v>304</v>
      </c>
      <c r="J39" s="333"/>
      <c r="K39" s="339"/>
    </row>
    <row r="40" spans="1:11" x14ac:dyDescent="0.25">
      <c r="A40" s="330"/>
      <c r="B40" s="330"/>
      <c r="C40" s="330"/>
      <c r="D40" s="330"/>
      <c r="E40" s="242" t="s">
        <v>350</v>
      </c>
      <c r="F40" s="245"/>
      <c r="G40" s="244" t="s">
        <v>304</v>
      </c>
      <c r="H40" s="255" t="s">
        <v>304</v>
      </c>
      <c r="I40" s="253" t="s">
        <v>304</v>
      </c>
      <c r="J40" s="333"/>
      <c r="K40" s="339"/>
    </row>
    <row r="41" spans="1:11" x14ac:dyDescent="0.25">
      <c r="A41" s="330"/>
      <c r="B41" s="330"/>
      <c r="C41" s="330"/>
      <c r="D41" s="330"/>
      <c r="E41" s="242" t="s">
        <v>351</v>
      </c>
      <c r="F41" s="245"/>
      <c r="G41" s="244" t="s">
        <v>304</v>
      </c>
      <c r="H41" s="255" t="s">
        <v>304</v>
      </c>
      <c r="I41" s="253" t="s">
        <v>304</v>
      </c>
      <c r="J41" s="333"/>
      <c r="K41" s="339"/>
    </row>
    <row r="42" spans="1:11" x14ac:dyDescent="0.25">
      <c r="A42" s="330"/>
      <c r="B42" s="330"/>
      <c r="C42" s="330"/>
      <c r="D42" s="330"/>
      <c r="E42" s="242" t="s">
        <v>352</v>
      </c>
      <c r="F42" s="245"/>
      <c r="G42" s="244" t="s">
        <v>304</v>
      </c>
      <c r="H42" s="255" t="s">
        <v>304</v>
      </c>
      <c r="I42" s="253" t="s">
        <v>304</v>
      </c>
      <c r="J42" s="333"/>
      <c r="K42" s="339"/>
    </row>
    <row r="43" spans="1:11" x14ac:dyDescent="0.25">
      <c r="A43" s="330"/>
      <c r="B43" s="330"/>
      <c r="C43" s="330"/>
      <c r="D43" s="330"/>
      <c r="E43" s="242" t="s">
        <v>353</v>
      </c>
      <c r="F43" s="245"/>
      <c r="G43" s="244" t="s">
        <v>304</v>
      </c>
      <c r="H43" s="255" t="s">
        <v>304</v>
      </c>
      <c r="I43" s="253" t="s">
        <v>304</v>
      </c>
      <c r="J43" s="333"/>
      <c r="K43" s="339"/>
    </row>
    <row r="44" spans="1:11" x14ac:dyDescent="0.25">
      <c r="A44" s="330"/>
      <c r="B44" s="330"/>
      <c r="C44" s="330"/>
      <c r="D44" s="330"/>
      <c r="E44" s="242" t="s">
        <v>354</v>
      </c>
      <c r="F44" s="245"/>
      <c r="G44" s="244" t="s">
        <v>304</v>
      </c>
      <c r="H44" s="255" t="s">
        <v>304</v>
      </c>
      <c r="I44" s="253" t="s">
        <v>304</v>
      </c>
      <c r="J44" s="333"/>
      <c r="K44" s="339"/>
    </row>
    <row r="45" spans="1:11" x14ac:dyDescent="0.25">
      <c r="A45" s="330"/>
      <c r="B45" s="330"/>
      <c r="C45" s="330"/>
      <c r="D45" s="330"/>
      <c r="E45" s="242" t="s">
        <v>355</v>
      </c>
      <c r="F45" s="245"/>
      <c r="G45" s="244" t="s">
        <v>304</v>
      </c>
      <c r="H45" s="255" t="s">
        <v>304</v>
      </c>
      <c r="I45" s="253" t="s">
        <v>304</v>
      </c>
      <c r="J45" s="333"/>
      <c r="K45" s="339"/>
    </row>
    <row r="46" spans="1:11" x14ac:dyDescent="0.25">
      <c r="A46" s="330"/>
      <c r="B46" s="330"/>
      <c r="C46" s="330"/>
      <c r="D46" s="330"/>
      <c r="E46" s="242" t="s">
        <v>356</v>
      </c>
      <c r="F46" s="245"/>
      <c r="G46" s="244" t="s">
        <v>304</v>
      </c>
      <c r="H46" s="255" t="s">
        <v>304</v>
      </c>
      <c r="I46" s="253" t="s">
        <v>304</v>
      </c>
      <c r="J46" s="333"/>
      <c r="K46" s="339"/>
    </row>
    <row r="47" spans="1:11" x14ac:dyDescent="0.25">
      <c r="A47" s="330"/>
      <c r="B47" s="330"/>
      <c r="C47" s="330"/>
      <c r="D47" s="330"/>
      <c r="E47" s="242" t="s">
        <v>357</v>
      </c>
      <c r="F47" s="245"/>
      <c r="G47" s="244" t="s">
        <v>304</v>
      </c>
      <c r="H47" s="255" t="s">
        <v>304</v>
      </c>
      <c r="I47" s="253" t="s">
        <v>304</v>
      </c>
      <c r="J47" s="333"/>
      <c r="K47" s="339"/>
    </row>
    <row r="48" spans="1:11" x14ac:dyDescent="0.25">
      <c r="A48" s="330"/>
      <c r="B48" s="330"/>
      <c r="C48" s="330"/>
      <c r="D48" s="330"/>
      <c r="E48" s="242" t="s">
        <v>358</v>
      </c>
      <c r="F48" s="245"/>
      <c r="G48" s="244" t="s">
        <v>304</v>
      </c>
      <c r="H48" s="255" t="s">
        <v>304</v>
      </c>
      <c r="I48" s="253" t="s">
        <v>304</v>
      </c>
      <c r="J48" s="333"/>
      <c r="K48" s="339"/>
    </row>
    <row r="49" spans="1:11" x14ac:dyDescent="0.25">
      <c r="A49" s="330"/>
      <c r="B49" s="330"/>
      <c r="C49" s="330"/>
      <c r="D49" s="330"/>
      <c r="E49" s="242" t="s">
        <v>359</v>
      </c>
      <c r="F49" s="245"/>
      <c r="G49" s="244" t="s">
        <v>304</v>
      </c>
      <c r="H49" s="255" t="s">
        <v>304</v>
      </c>
      <c r="I49" s="253" t="s">
        <v>304</v>
      </c>
      <c r="J49" s="333"/>
      <c r="K49" s="339"/>
    </row>
    <row r="50" spans="1:11" x14ac:dyDescent="0.25">
      <c r="A50" s="330"/>
      <c r="B50" s="330"/>
      <c r="C50" s="330"/>
      <c r="D50" s="330"/>
      <c r="E50" s="242" t="s">
        <v>360</v>
      </c>
      <c r="F50" s="245"/>
      <c r="G50" s="244" t="s">
        <v>304</v>
      </c>
      <c r="H50" s="255" t="s">
        <v>304</v>
      </c>
      <c r="I50" s="253" t="s">
        <v>304</v>
      </c>
      <c r="J50" s="333"/>
      <c r="K50" s="339"/>
    </row>
    <row r="51" spans="1:11" ht="15.75" thickBot="1" x14ac:dyDescent="0.3">
      <c r="A51" s="330"/>
      <c r="B51" s="330"/>
      <c r="C51" s="331"/>
      <c r="D51" s="331"/>
      <c r="E51" s="242" t="s">
        <v>361</v>
      </c>
      <c r="F51" s="248"/>
      <c r="G51" s="244" t="s">
        <v>304</v>
      </c>
      <c r="H51" s="255" t="s">
        <v>304</v>
      </c>
      <c r="I51" s="253" t="s">
        <v>304</v>
      </c>
      <c r="J51" s="334"/>
      <c r="K51" s="339"/>
    </row>
    <row r="52" spans="1:11" ht="15.75" thickBot="1" x14ac:dyDescent="0.3">
      <c r="A52" s="330"/>
      <c r="B52" s="330"/>
      <c r="C52" s="329" t="s">
        <v>362</v>
      </c>
      <c r="D52" s="329" t="s">
        <v>330</v>
      </c>
      <c r="E52" s="241" t="s">
        <v>363</v>
      </c>
      <c r="F52" s="247"/>
      <c r="G52" s="243" t="s">
        <v>304</v>
      </c>
      <c r="H52" s="254" t="s">
        <v>304</v>
      </c>
      <c r="I52" s="252" t="s">
        <v>304</v>
      </c>
      <c r="J52" s="332">
        <v>0</v>
      </c>
      <c r="K52" s="339"/>
    </row>
    <row r="53" spans="1:11" x14ac:dyDescent="0.25">
      <c r="A53" s="330"/>
      <c r="B53" s="330"/>
      <c r="C53" s="330"/>
      <c r="D53" s="330"/>
      <c r="E53" s="242" t="s">
        <v>364</v>
      </c>
      <c r="F53" s="245"/>
      <c r="G53" s="244" t="s">
        <v>304</v>
      </c>
      <c r="H53" s="255" t="s">
        <v>304</v>
      </c>
      <c r="I53" s="253" t="s">
        <v>304</v>
      </c>
      <c r="J53" s="333"/>
      <c r="K53" s="339"/>
    </row>
    <row r="54" spans="1:11" x14ac:dyDescent="0.25">
      <c r="A54" s="330"/>
      <c r="B54" s="330"/>
      <c r="C54" s="330"/>
      <c r="D54" s="330"/>
      <c r="E54" s="242" t="s">
        <v>365</v>
      </c>
      <c r="F54" s="245"/>
      <c r="G54" s="244" t="s">
        <v>304</v>
      </c>
      <c r="H54" s="255" t="s">
        <v>304</v>
      </c>
      <c r="I54" s="253" t="s">
        <v>304</v>
      </c>
      <c r="J54" s="333"/>
      <c r="K54" s="339"/>
    </row>
    <row r="55" spans="1:11" ht="15.75" thickBot="1" x14ac:dyDescent="0.3">
      <c r="A55" s="330"/>
      <c r="B55" s="330"/>
      <c r="C55" s="331"/>
      <c r="D55" s="331"/>
      <c r="E55" s="242" t="s">
        <v>366</v>
      </c>
      <c r="F55" s="248"/>
      <c r="G55" s="244" t="s">
        <v>304</v>
      </c>
      <c r="H55" s="255" t="s">
        <v>304</v>
      </c>
      <c r="I55" s="253" t="s">
        <v>304</v>
      </c>
      <c r="J55" s="334"/>
      <c r="K55" s="339"/>
    </row>
    <row r="56" spans="1:11" ht="15.75" thickBot="1" x14ac:dyDescent="0.3">
      <c r="A56" s="330"/>
      <c r="B56" s="330"/>
      <c r="C56" s="329" t="s">
        <v>367</v>
      </c>
      <c r="D56" s="329" t="s">
        <v>330</v>
      </c>
      <c r="E56" s="241" t="s">
        <v>368</v>
      </c>
      <c r="F56" s="247"/>
      <c r="G56" s="243" t="s">
        <v>304</v>
      </c>
      <c r="H56" s="254" t="s">
        <v>304</v>
      </c>
      <c r="I56" s="252" t="s">
        <v>304</v>
      </c>
      <c r="J56" s="332">
        <v>0</v>
      </c>
      <c r="K56" s="339"/>
    </row>
    <row r="57" spans="1:11" x14ac:dyDescent="0.25">
      <c r="A57" s="330"/>
      <c r="B57" s="330"/>
      <c r="C57" s="330"/>
      <c r="D57" s="330"/>
      <c r="E57" s="242" t="s">
        <v>369</v>
      </c>
      <c r="F57" s="245"/>
      <c r="G57" s="244" t="s">
        <v>304</v>
      </c>
      <c r="H57" s="255" t="s">
        <v>304</v>
      </c>
      <c r="I57" s="253" t="s">
        <v>304</v>
      </c>
      <c r="J57" s="333"/>
      <c r="K57" s="339"/>
    </row>
    <row r="58" spans="1:11" ht="15.75" thickBot="1" x14ac:dyDescent="0.3">
      <c r="A58" s="330"/>
      <c r="B58" s="330"/>
      <c r="C58" s="331"/>
      <c r="D58" s="331"/>
      <c r="E58" s="242" t="s">
        <v>370</v>
      </c>
      <c r="F58" s="248"/>
      <c r="G58" s="244" t="s">
        <v>304</v>
      </c>
      <c r="H58" s="255" t="s">
        <v>304</v>
      </c>
      <c r="I58" s="253" t="s">
        <v>304</v>
      </c>
      <c r="J58" s="334"/>
      <c r="K58" s="339"/>
    </row>
    <row r="59" spans="1:11" ht="15.75" thickBot="1" x14ac:dyDescent="0.3">
      <c r="A59" s="330"/>
      <c r="B59" s="330"/>
      <c r="C59" s="329" t="s">
        <v>371</v>
      </c>
      <c r="D59" s="329" t="s">
        <v>330</v>
      </c>
      <c r="E59" s="241" t="s">
        <v>372</v>
      </c>
      <c r="F59" s="247"/>
      <c r="G59" s="243" t="s">
        <v>304</v>
      </c>
      <c r="H59" s="254" t="s">
        <v>304</v>
      </c>
      <c r="I59" s="252" t="s">
        <v>304</v>
      </c>
      <c r="J59" s="332" t="s">
        <v>330</v>
      </c>
      <c r="K59" s="339"/>
    </row>
    <row r="60" spans="1:11" x14ac:dyDescent="0.25">
      <c r="A60" s="330"/>
      <c r="B60" s="330"/>
      <c r="C60" s="330"/>
      <c r="D60" s="330"/>
      <c r="E60" s="242" t="s">
        <v>373</v>
      </c>
      <c r="F60" s="245"/>
      <c r="G60" s="244" t="s">
        <v>304</v>
      </c>
      <c r="H60" s="255" t="s">
        <v>304</v>
      </c>
      <c r="I60" s="253" t="s">
        <v>304</v>
      </c>
      <c r="J60" s="333"/>
      <c r="K60" s="339"/>
    </row>
    <row r="61" spans="1:11" x14ac:dyDescent="0.25">
      <c r="A61" s="330"/>
      <c r="B61" s="330"/>
      <c r="C61" s="330"/>
      <c r="D61" s="330"/>
      <c r="E61" s="242" t="s">
        <v>374</v>
      </c>
      <c r="F61" s="245"/>
      <c r="G61" s="244" t="s">
        <v>304</v>
      </c>
      <c r="H61" s="255" t="s">
        <v>304</v>
      </c>
      <c r="I61" s="253" t="s">
        <v>304</v>
      </c>
      <c r="J61" s="333"/>
      <c r="K61" s="339"/>
    </row>
    <row r="62" spans="1:11" x14ac:dyDescent="0.25">
      <c r="A62" s="330"/>
      <c r="B62" s="330"/>
      <c r="C62" s="330"/>
      <c r="D62" s="330"/>
      <c r="E62" s="242" t="s">
        <v>375</v>
      </c>
      <c r="F62" s="245"/>
      <c r="G62" s="244" t="s">
        <v>304</v>
      </c>
      <c r="H62" s="255" t="s">
        <v>304</v>
      </c>
      <c r="I62" s="253" t="s">
        <v>304</v>
      </c>
      <c r="J62" s="333"/>
      <c r="K62" s="339"/>
    </row>
    <row r="63" spans="1:11" ht="15.75" thickBot="1" x14ac:dyDescent="0.3">
      <c r="A63" s="330"/>
      <c r="B63" s="330"/>
      <c r="C63" s="331"/>
      <c r="D63" s="331"/>
      <c r="E63" s="242" t="s">
        <v>376</v>
      </c>
      <c r="F63" s="248"/>
      <c r="G63" s="244" t="s">
        <v>304</v>
      </c>
      <c r="H63" s="255" t="s">
        <v>304</v>
      </c>
      <c r="I63" s="253" t="s">
        <v>304</v>
      </c>
      <c r="J63" s="334"/>
      <c r="K63" s="339"/>
    </row>
    <row r="64" spans="1:11" ht="15.75" thickBot="1" x14ac:dyDescent="0.3">
      <c r="A64" s="330"/>
      <c r="B64" s="330"/>
      <c r="C64" s="329" t="s">
        <v>377</v>
      </c>
      <c r="D64" s="329" t="s">
        <v>330</v>
      </c>
      <c r="E64" s="241" t="s">
        <v>378</v>
      </c>
      <c r="F64" s="247"/>
      <c r="G64" s="243" t="s">
        <v>304</v>
      </c>
      <c r="H64" s="254" t="s">
        <v>304</v>
      </c>
      <c r="I64" s="252" t="s">
        <v>304</v>
      </c>
      <c r="J64" s="332" t="s">
        <v>330</v>
      </c>
      <c r="K64" s="339"/>
    </row>
    <row r="65" spans="1:11" x14ac:dyDescent="0.25">
      <c r="A65" s="330"/>
      <c r="B65" s="330"/>
      <c r="C65" s="330"/>
      <c r="D65" s="330"/>
      <c r="E65" s="242" t="s">
        <v>379</v>
      </c>
      <c r="F65" s="245"/>
      <c r="G65" s="244" t="s">
        <v>304</v>
      </c>
      <c r="H65" s="255" t="s">
        <v>304</v>
      </c>
      <c r="I65" s="253" t="s">
        <v>304</v>
      </c>
      <c r="J65" s="333"/>
      <c r="K65" s="339"/>
    </row>
    <row r="66" spans="1:11" x14ac:dyDescent="0.25">
      <c r="A66" s="330"/>
      <c r="B66" s="330"/>
      <c r="C66" s="330"/>
      <c r="D66" s="330"/>
      <c r="E66" s="242" t="s">
        <v>380</v>
      </c>
      <c r="F66" s="245"/>
      <c r="G66" s="244" t="s">
        <v>304</v>
      </c>
      <c r="H66" s="255" t="s">
        <v>304</v>
      </c>
      <c r="I66" s="253" t="s">
        <v>304</v>
      </c>
      <c r="J66" s="333"/>
      <c r="K66" s="339"/>
    </row>
    <row r="67" spans="1:11" x14ac:dyDescent="0.25">
      <c r="A67" s="330"/>
      <c r="B67" s="330"/>
      <c r="C67" s="330"/>
      <c r="D67" s="330"/>
      <c r="E67" s="242" t="s">
        <v>381</v>
      </c>
      <c r="F67" s="245"/>
      <c r="G67" s="244" t="s">
        <v>304</v>
      </c>
      <c r="H67" s="255" t="s">
        <v>304</v>
      </c>
      <c r="I67" s="253" t="s">
        <v>304</v>
      </c>
      <c r="J67" s="333"/>
      <c r="K67" s="339"/>
    </row>
    <row r="68" spans="1:11" ht="15.75" thickBot="1" x14ac:dyDescent="0.3">
      <c r="A68" s="331"/>
      <c r="B68" s="331"/>
      <c r="C68" s="331"/>
      <c r="D68" s="331"/>
      <c r="E68" s="242" t="s">
        <v>382</v>
      </c>
      <c r="F68" s="248"/>
      <c r="G68" s="244" t="s">
        <v>304</v>
      </c>
      <c r="H68" s="255" t="s">
        <v>304</v>
      </c>
      <c r="I68" s="253" t="s">
        <v>304</v>
      </c>
      <c r="J68" s="334"/>
      <c r="K68" s="340"/>
    </row>
    <row r="69" spans="1:11" ht="15.75" thickBot="1" x14ac:dyDescent="0.3">
      <c r="A69" s="329" t="s">
        <v>383</v>
      </c>
      <c r="B69" s="329" t="s">
        <v>330</v>
      </c>
      <c r="C69" s="329" t="s">
        <v>300</v>
      </c>
      <c r="D69" s="329" t="s">
        <v>330</v>
      </c>
      <c r="E69" s="241" t="s">
        <v>302</v>
      </c>
      <c r="F69" s="247"/>
      <c r="G69" s="243" t="s">
        <v>304</v>
      </c>
      <c r="H69" s="254" t="s">
        <v>304</v>
      </c>
      <c r="I69" s="252" t="s">
        <v>304</v>
      </c>
      <c r="J69" s="332" t="s">
        <v>330</v>
      </c>
      <c r="K69" s="338" t="s">
        <v>330</v>
      </c>
    </row>
    <row r="70" spans="1:11" x14ac:dyDescent="0.25">
      <c r="A70" s="330"/>
      <c r="B70" s="330"/>
      <c r="C70" s="330"/>
      <c r="D70" s="330"/>
      <c r="E70" s="242" t="s">
        <v>305</v>
      </c>
      <c r="F70" s="245"/>
      <c r="G70" s="244" t="s">
        <v>304</v>
      </c>
      <c r="H70" s="255" t="s">
        <v>304</v>
      </c>
      <c r="I70" s="253" t="s">
        <v>304</v>
      </c>
      <c r="J70" s="333"/>
      <c r="K70" s="339"/>
    </row>
    <row r="71" spans="1:11" x14ac:dyDescent="0.25">
      <c r="A71" s="330"/>
      <c r="B71" s="330"/>
      <c r="C71" s="330"/>
      <c r="D71" s="330"/>
      <c r="E71" s="242" t="s">
        <v>306</v>
      </c>
      <c r="F71" s="245"/>
      <c r="G71" s="244" t="s">
        <v>304</v>
      </c>
      <c r="H71" s="255" t="s">
        <v>304</v>
      </c>
      <c r="I71" s="253" t="s">
        <v>304</v>
      </c>
      <c r="J71" s="333"/>
      <c r="K71" s="339"/>
    </row>
    <row r="72" spans="1:11" x14ac:dyDescent="0.25">
      <c r="A72" s="330"/>
      <c r="B72" s="330"/>
      <c r="C72" s="330"/>
      <c r="D72" s="330"/>
      <c r="E72" s="242" t="s">
        <v>307</v>
      </c>
      <c r="F72" s="245"/>
      <c r="G72" s="244" t="s">
        <v>304</v>
      </c>
      <c r="H72" s="255" t="s">
        <v>304</v>
      </c>
      <c r="I72" s="253" t="s">
        <v>304</v>
      </c>
      <c r="J72" s="333"/>
      <c r="K72" s="339"/>
    </row>
    <row r="73" spans="1:11" ht="15.75" thickBot="1" x14ac:dyDescent="0.3">
      <c r="A73" s="330"/>
      <c r="B73" s="330"/>
      <c r="C73" s="331"/>
      <c r="D73" s="331"/>
      <c r="E73" s="242" t="s">
        <v>308</v>
      </c>
      <c r="F73" s="248"/>
      <c r="G73" s="244" t="s">
        <v>304</v>
      </c>
      <c r="H73" s="255" t="s">
        <v>304</v>
      </c>
      <c r="I73" s="253" t="s">
        <v>304</v>
      </c>
      <c r="J73" s="334"/>
      <c r="K73" s="339"/>
    </row>
    <row r="74" spans="1:11" ht="15.75" thickBot="1" x14ac:dyDescent="0.3">
      <c r="A74" s="330"/>
      <c r="B74" s="330"/>
      <c r="C74" s="329" t="s">
        <v>309</v>
      </c>
      <c r="D74" s="329" t="s">
        <v>330</v>
      </c>
      <c r="E74" s="241" t="s">
        <v>312</v>
      </c>
      <c r="F74" s="247"/>
      <c r="G74" s="243" t="s">
        <v>304</v>
      </c>
      <c r="H74" s="254" t="s">
        <v>304</v>
      </c>
      <c r="I74" s="252" t="s">
        <v>304</v>
      </c>
      <c r="J74" s="332" t="s">
        <v>330</v>
      </c>
      <c r="K74" s="339"/>
    </row>
    <row r="75" spans="1:11" x14ac:dyDescent="0.25">
      <c r="A75" s="330"/>
      <c r="B75" s="330"/>
      <c r="C75" s="330"/>
      <c r="D75" s="330"/>
      <c r="E75" s="242" t="s">
        <v>384</v>
      </c>
      <c r="F75" s="245"/>
      <c r="G75" s="244" t="s">
        <v>304</v>
      </c>
      <c r="H75" s="255" t="s">
        <v>304</v>
      </c>
      <c r="I75" s="253" t="s">
        <v>304</v>
      </c>
      <c r="J75" s="333"/>
      <c r="K75" s="339"/>
    </row>
    <row r="76" spans="1:11" x14ac:dyDescent="0.25">
      <c r="A76" s="330"/>
      <c r="B76" s="330"/>
      <c r="C76" s="330"/>
      <c r="D76" s="330"/>
      <c r="E76" s="242" t="s">
        <v>385</v>
      </c>
      <c r="F76" s="245"/>
      <c r="G76" s="244" t="s">
        <v>304</v>
      </c>
      <c r="H76" s="255" t="s">
        <v>304</v>
      </c>
      <c r="I76" s="253" t="s">
        <v>304</v>
      </c>
      <c r="J76" s="333"/>
      <c r="K76" s="339"/>
    </row>
    <row r="77" spans="1:11" ht="15.75" thickBot="1" x14ac:dyDescent="0.3">
      <c r="A77" s="330"/>
      <c r="B77" s="330"/>
      <c r="C77" s="331"/>
      <c r="D77" s="331"/>
      <c r="E77" s="242" t="s">
        <v>315</v>
      </c>
      <c r="F77" s="248"/>
      <c r="G77" s="244" t="s">
        <v>304</v>
      </c>
      <c r="H77" s="255" t="s">
        <v>304</v>
      </c>
      <c r="I77" s="253" t="s">
        <v>304</v>
      </c>
      <c r="J77" s="334"/>
      <c r="K77" s="339"/>
    </row>
    <row r="78" spans="1:11" ht="15.75" thickBot="1" x14ac:dyDescent="0.3">
      <c r="A78" s="330"/>
      <c r="B78" s="330"/>
      <c r="C78" s="329" t="s">
        <v>316</v>
      </c>
      <c r="D78" s="329" t="s">
        <v>330</v>
      </c>
      <c r="E78" s="241" t="s">
        <v>386</v>
      </c>
      <c r="F78" s="247"/>
      <c r="G78" s="243" t="s">
        <v>304</v>
      </c>
      <c r="H78" s="254" t="s">
        <v>304</v>
      </c>
      <c r="I78" s="252" t="s">
        <v>304</v>
      </c>
      <c r="J78" s="332" t="s">
        <v>330</v>
      </c>
      <c r="K78" s="339"/>
    </row>
    <row r="79" spans="1:11" x14ac:dyDescent="0.25">
      <c r="A79" s="330"/>
      <c r="B79" s="330"/>
      <c r="C79" s="330"/>
      <c r="D79" s="330"/>
      <c r="E79" s="242" t="s">
        <v>321</v>
      </c>
      <c r="F79" s="245"/>
      <c r="G79" s="244" t="s">
        <v>304</v>
      </c>
      <c r="H79" s="255" t="s">
        <v>304</v>
      </c>
      <c r="I79" s="253" t="s">
        <v>304</v>
      </c>
      <c r="J79" s="333"/>
      <c r="K79" s="339"/>
    </row>
    <row r="80" spans="1:11" x14ac:dyDescent="0.25">
      <c r="A80" s="330"/>
      <c r="B80" s="330"/>
      <c r="C80" s="330"/>
      <c r="D80" s="330"/>
      <c r="E80" s="242" t="s">
        <v>322</v>
      </c>
      <c r="F80" s="245"/>
      <c r="G80" s="244" t="s">
        <v>304</v>
      </c>
      <c r="H80" s="255" t="s">
        <v>304</v>
      </c>
      <c r="I80" s="253" t="s">
        <v>304</v>
      </c>
      <c r="J80" s="333"/>
      <c r="K80" s="339"/>
    </row>
    <row r="81" spans="1:11" x14ac:dyDescent="0.25">
      <c r="A81" s="330"/>
      <c r="B81" s="330"/>
      <c r="C81" s="330"/>
      <c r="D81" s="330"/>
      <c r="E81" s="242" t="s">
        <v>323</v>
      </c>
      <c r="F81" s="245"/>
      <c r="G81" s="244" t="s">
        <v>304</v>
      </c>
      <c r="H81" s="255" t="s">
        <v>304</v>
      </c>
      <c r="I81" s="253" t="s">
        <v>304</v>
      </c>
      <c r="J81" s="333"/>
      <c r="K81" s="339"/>
    </row>
    <row r="82" spans="1:11" x14ac:dyDescent="0.25">
      <c r="A82" s="330"/>
      <c r="B82" s="330"/>
      <c r="C82" s="330"/>
      <c r="D82" s="330"/>
      <c r="E82" s="242" t="s">
        <v>387</v>
      </c>
      <c r="F82" s="245"/>
      <c r="G82" s="244" t="s">
        <v>304</v>
      </c>
      <c r="H82" s="255" t="s">
        <v>304</v>
      </c>
      <c r="I82" s="253" t="s">
        <v>304</v>
      </c>
      <c r="J82" s="333"/>
      <c r="K82" s="339"/>
    </row>
    <row r="83" spans="1:11" x14ac:dyDescent="0.25">
      <c r="A83" s="330"/>
      <c r="B83" s="330"/>
      <c r="C83" s="330"/>
      <c r="D83" s="330"/>
      <c r="E83" s="242" t="s">
        <v>326</v>
      </c>
      <c r="F83" s="245"/>
      <c r="G83" s="244" t="s">
        <v>304</v>
      </c>
      <c r="H83" s="255" t="s">
        <v>304</v>
      </c>
      <c r="I83" s="253" t="s">
        <v>304</v>
      </c>
      <c r="J83" s="333"/>
      <c r="K83" s="339"/>
    </row>
    <row r="84" spans="1:11" x14ac:dyDescent="0.25">
      <c r="A84" s="330"/>
      <c r="B84" s="330"/>
      <c r="C84" s="330"/>
      <c r="D84" s="330"/>
      <c r="E84" s="242" t="s">
        <v>328</v>
      </c>
      <c r="F84" s="245"/>
      <c r="G84" s="244" t="s">
        <v>304</v>
      </c>
      <c r="H84" s="255" t="s">
        <v>304</v>
      </c>
      <c r="I84" s="253" t="s">
        <v>304</v>
      </c>
      <c r="J84" s="333"/>
      <c r="K84" s="339"/>
    </row>
    <row r="85" spans="1:11" ht="15.75" thickBot="1" x14ac:dyDescent="0.3">
      <c r="A85" s="330"/>
      <c r="B85" s="330"/>
      <c r="C85" s="331"/>
      <c r="D85" s="331"/>
      <c r="E85" s="242" t="s">
        <v>327</v>
      </c>
      <c r="F85" s="248"/>
      <c r="G85" s="244" t="s">
        <v>304</v>
      </c>
      <c r="H85" s="255" t="s">
        <v>304</v>
      </c>
      <c r="I85" s="253" t="s">
        <v>304</v>
      </c>
      <c r="J85" s="334"/>
      <c r="K85" s="339"/>
    </row>
    <row r="86" spans="1:11" ht="15.75" thickBot="1" x14ac:dyDescent="0.3">
      <c r="A86" s="330"/>
      <c r="B86" s="330"/>
      <c r="C86" s="329" t="s">
        <v>341</v>
      </c>
      <c r="D86" s="329" t="s">
        <v>330</v>
      </c>
      <c r="E86" s="241" t="s">
        <v>342</v>
      </c>
      <c r="F86" s="247"/>
      <c r="G86" s="243" t="s">
        <v>304</v>
      </c>
      <c r="H86" s="254" t="s">
        <v>304</v>
      </c>
      <c r="I86" s="252" t="s">
        <v>304</v>
      </c>
      <c r="J86" s="332" t="s">
        <v>330</v>
      </c>
      <c r="K86" s="339"/>
    </row>
    <row r="87" spans="1:11" x14ac:dyDescent="0.25">
      <c r="A87" s="330"/>
      <c r="B87" s="330"/>
      <c r="C87" s="330"/>
      <c r="D87" s="330"/>
      <c r="E87" s="242" t="s">
        <v>388</v>
      </c>
      <c r="F87" s="245"/>
      <c r="G87" s="244" t="s">
        <v>304</v>
      </c>
      <c r="H87" s="255" t="s">
        <v>304</v>
      </c>
      <c r="I87" s="253" t="s">
        <v>304</v>
      </c>
      <c r="J87" s="333"/>
      <c r="K87" s="339"/>
    </row>
    <row r="88" spans="1:11" x14ac:dyDescent="0.25">
      <c r="A88" s="330"/>
      <c r="B88" s="330"/>
      <c r="C88" s="330"/>
      <c r="D88" s="330"/>
      <c r="E88" s="242" t="s">
        <v>389</v>
      </c>
      <c r="F88" s="245"/>
      <c r="G88" s="244" t="s">
        <v>304</v>
      </c>
      <c r="H88" s="255" t="s">
        <v>304</v>
      </c>
      <c r="I88" s="253" t="s">
        <v>304</v>
      </c>
      <c r="J88" s="333"/>
      <c r="K88" s="339"/>
    </row>
    <row r="89" spans="1:11" x14ac:dyDescent="0.25">
      <c r="A89" s="330"/>
      <c r="B89" s="330"/>
      <c r="C89" s="330"/>
      <c r="D89" s="330"/>
      <c r="E89" s="242" t="s">
        <v>390</v>
      </c>
      <c r="F89" s="245"/>
      <c r="G89" s="244" t="s">
        <v>304</v>
      </c>
      <c r="H89" s="255" t="s">
        <v>304</v>
      </c>
      <c r="I89" s="253" t="s">
        <v>304</v>
      </c>
      <c r="J89" s="333"/>
      <c r="K89" s="339"/>
    </row>
    <row r="90" spans="1:11" x14ac:dyDescent="0.25">
      <c r="A90" s="330"/>
      <c r="B90" s="330"/>
      <c r="C90" s="330"/>
      <c r="D90" s="330"/>
      <c r="E90" s="242" t="s">
        <v>391</v>
      </c>
      <c r="F90" s="245"/>
      <c r="G90" s="244" t="s">
        <v>304</v>
      </c>
      <c r="H90" s="255" t="s">
        <v>304</v>
      </c>
      <c r="I90" s="253" t="s">
        <v>304</v>
      </c>
      <c r="J90" s="333"/>
      <c r="K90" s="339"/>
    </row>
    <row r="91" spans="1:11" x14ac:dyDescent="0.25">
      <c r="A91" s="330"/>
      <c r="B91" s="330"/>
      <c r="C91" s="330"/>
      <c r="D91" s="330"/>
      <c r="E91" s="242" t="s">
        <v>392</v>
      </c>
      <c r="F91" s="245"/>
      <c r="G91" s="244" t="s">
        <v>304</v>
      </c>
      <c r="H91" s="255" t="s">
        <v>304</v>
      </c>
      <c r="I91" s="253" t="s">
        <v>304</v>
      </c>
      <c r="J91" s="333"/>
      <c r="K91" s="339"/>
    </row>
    <row r="92" spans="1:11" x14ac:dyDescent="0.25">
      <c r="A92" s="330"/>
      <c r="B92" s="330"/>
      <c r="C92" s="330"/>
      <c r="D92" s="330"/>
      <c r="E92" s="242" t="s">
        <v>393</v>
      </c>
      <c r="F92" s="245"/>
      <c r="G92" s="244" t="s">
        <v>304</v>
      </c>
      <c r="H92" s="255" t="s">
        <v>304</v>
      </c>
      <c r="I92" s="253" t="s">
        <v>304</v>
      </c>
      <c r="J92" s="333"/>
      <c r="K92" s="339"/>
    </row>
    <row r="93" spans="1:11" x14ac:dyDescent="0.25">
      <c r="A93" s="330"/>
      <c r="B93" s="330"/>
      <c r="C93" s="330"/>
      <c r="D93" s="330"/>
      <c r="E93" s="242" t="s">
        <v>394</v>
      </c>
      <c r="F93" s="245"/>
      <c r="G93" s="244" t="s">
        <v>304</v>
      </c>
      <c r="H93" s="255" t="s">
        <v>304</v>
      </c>
      <c r="I93" s="253" t="s">
        <v>304</v>
      </c>
      <c r="J93" s="333"/>
      <c r="K93" s="339"/>
    </row>
    <row r="94" spans="1:11" ht="15.75" thickBot="1" x14ac:dyDescent="0.3">
      <c r="A94" s="330"/>
      <c r="B94" s="330"/>
      <c r="C94" s="331"/>
      <c r="D94" s="331"/>
      <c r="E94" s="242" t="s">
        <v>361</v>
      </c>
      <c r="F94" s="248"/>
      <c r="G94" s="244" t="s">
        <v>304</v>
      </c>
      <c r="H94" s="255" t="s">
        <v>304</v>
      </c>
      <c r="I94" s="253" t="s">
        <v>304</v>
      </c>
      <c r="J94" s="334"/>
      <c r="K94" s="339"/>
    </row>
    <row r="95" spans="1:11" ht="15.75" thickBot="1" x14ac:dyDescent="0.3">
      <c r="A95" s="330"/>
      <c r="B95" s="330"/>
      <c r="C95" s="329" t="s">
        <v>367</v>
      </c>
      <c r="D95" s="329" t="s">
        <v>330</v>
      </c>
      <c r="E95" s="241" t="s">
        <v>395</v>
      </c>
      <c r="F95" s="247"/>
      <c r="G95" s="243" t="s">
        <v>304</v>
      </c>
      <c r="H95" s="254" t="s">
        <v>304</v>
      </c>
      <c r="I95" s="252" t="s">
        <v>304</v>
      </c>
      <c r="J95" s="332" t="s">
        <v>330</v>
      </c>
      <c r="K95" s="339"/>
    </row>
    <row r="96" spans="1:11" x14ac:dyDescent="0.25">
      <c r="A96" s="330"/>
      <c r="B96" s="330"/>
      <c r="C96" s="330"/>
      <c r="D96" s="330"/>
      <c r="E96" s="242" t="s">
        <v>396</v>
      </c>
      <c r="F96" s="245"/>
      <c r="G96" s="244" t="s">
        <v>304</v>
      </c>
      <c r="H96" s="255" t="s">
        <v>304</v>
      </c>
      <c r="I96" s="253" t="s">
        <v>304</v>
      </c>
      <c r="J96" s="333"/>
      <c r="K96" s="339"/>
    </row>
    <row r="97" spans="1:11" ht="15.75" thickBot="1" x14ac:dyDescent="0.3">
      <c r="A97" s="330"/>
      <c r="B97" s="330"/>
      <c r="C97" s="331"/>
      <c r="D97" s="331"/>
      <c r="E97" s="242" t="s">
        <v>397</v>
      </c>
      <c r="F97" s="248"/>
      <c r="G97" s="244" t="s">
        <v>304</v>
      </c>
      <c r="H97" s="255" t="s">
        <v>304</v>
      </c>
      <c r="I97" s="253" t="s">
        <v>304</v>
      </c>
      <c r="J97" s="334"/>
      <c r="K97" s="339"/>
    </row>
    <row r="98" spans="1:11" ht="15.75" thickBot="1" x14ac:dyDescent="0.3">
      <c r="A98" s="330"/>
      <c r="B98" s="330"/>
      <c r="C98" s="329" t="s">
        <v>398</v>
      </c>
      <c r="D98" s="329" t="s">
        <v>330</v>
      </c>
      <c r="E98" s="241" t="s">
        <v>399</v>
      </c>
      <c r="F98" s="247"/>
      <c r="G98" s="243" t="s">
        <v>304</v>
      </c>
      <c r="H98" s="254" t="s">
        <v>304</v>
      </c>
      <c r="I98" s="252" t="s">
        <v>304</v>
      </c>
      <c r="J98" s="332" t="s">
        <v>330</v>
      </c>
      <c r="K98" s="339"/>
    </row>
    <row r="99" spans="1:11" x14ac:dyDescent="0.25">
      <c r="A99" s="330"/>
      <c r="B99" s="330"/>
      <c r="C99" s="330"/>
      <c r="D99" s="330"/>
      <c r="E99" s="242" t="s">
        <v>400</v>
      </c>
      <c r="F99" s="245"/>
      <c r="G99" s="244" t="s">
        <v>304</v>
      </c>
      <c r="H99" s="255" t="s">
        <v>304</v>
      </c>
      <c r="I99" s="253" t="s">
        <v>304</v>
      </c>
      <c r="J99" s="333"/>
      <c r="K99" s="339"/>
    </row>
    <row r="100" spans="1:11" x14ac:dyDescent="0.25">
      <c r="A100" s="330"/>
      <c r="B100" s="330"/>
      <c r="C100" s="330"/>
      <c r="D100" s="330"/>
      <c r="E100" s="242" t="s">
        <v>401</v>
      </c>
      <c r="F100" s="245"/>
      <c r="G100" s="244" t="s">
        <v>304</v>
      </c>
      <c r="H100" s="255" t="s">
        <v>304</v>
      </c>
      <c r="I100" s="253" t="s">
        <v>304</v>
      </c>
      <c r="J100" s="333"/>
      <c r="K100" s="339"/>
    </row>
    <row r="101" spans="1:11" x14ac:dyDescent="0.25">
      <c r="A101" s="330"/>
      <c r="B101" s="330"/>
      <c r="C101" s="330"/>
      <c r="D101" s="330"/>
      <c r="E101" s="242" t="s">
        <v>402</v>
      </c>
      <c r="F101" s="245"/>
      <c r="G101" s="244" t="s">
        <v>304</v>
      </c>
      <c r="H101" s="255" t="s">
        <v>304</v>
      </c>
      <c r="I101" s="253" t="s">
        <v>304</v>
      </c>
      <c r="J101" s="333"/>
      <c r="K101" s="339"/>
    </row>
    <row r="102" spans="1:11" x14ac:dyDescent="0.25">
      <c r="A102" s="330"/>
      <c r="B102" s="330"/>
      <c r="C102" s="330"/>
      <c r="D102" s="330"/>
      <c r="E102" s="242" t="s">
        <v>403</v>
      </c>
      <c r="F102" s="245"/>
      <c r="G102" s="244" t="s">
        <v>304</v>
      </c>
      <c r="H102" s="255" t="s">
        <v>304</v>
      </c>
      <c r="I102" s="253" t="s">
        <v>304</v>
      </c>
      <c r="J102" s="333"/>
      <c r="K102" s="339"/>
    </row>
    <row r="103" spans="1:11" ht="15.75" thickBot="1" x14ac:dyDescent="0.3">
      <c r="A103" s="330"/>
      <c r="B103" s="330"/>
      <c r="C103" s="331"/>
      <c r="D103" s="331"/>
      <c r="E103" s="242" t="s">
        <v>404</v>
      </c>
      <c r="F103" s="248"/>
      <c r="G103" s="244" t="s">
        <v>304</v>
      </c>
      <c r="H103" s="255" t="s">
        <v>304</v>
      </c>
      <c r="I103" s="253" t="s">
        <v>304</v>
      </c>
      <c r="J103" s="334"/>
      <c r="K103" s="339"/>
    </row>
    <row r="104" spans="1:11" ht="15.75" thickBot="1" x14ac:dyDescent="0.3">
      <c r="A104" s="330"/>
      <c r="B104" s="330"/>
      <c r="C104" s="329" t="s">
        <v>371</v>
      </c>
      <c r="D104" s="329" t="s">
        <v>330</v>
      </c>
      <c r="E104" s="241" t="s">
        <v>372</v>
      </c>
      <c r="F104" s="247"/>
      <c r="G104" s="243" t="s">
        <v>304</v>
      </c>
      <c r="H104" s="254" t="s">
        <v>304</v>
      </c>
      <c r="I104" s="252" t="s">
        <v>304</v>
      </c>
      <c r="J104" s="332" t="s">
        <v>330</v>
      </c>
      <c r="K104" s="339"/>
    </row>
    <row r="105" spans="1:11" x14ac:dyDescent="0.25">
      <c r="A105" s="330"/>
      <c r="B105" s="330"/>
      <c r="C105" s="330"/>
      <c r="D105" s="330"/>
      <c r="E105" s="242" t="s">
        <v>373</v>
      </c>
      <c r="F105" s="245"/>
      <c r="G105" s="244" t="s">
        <v>304</v>
      </c>
      <c r="H105" s="255" t="s">
        <v>304</v>
      </c>
      <c r="I105" s="253" t="s">
        <v>304</v>
      </c>
      <c r="J105" s="333"/>
      <c r="K105" s="339"/>
    </row>
    <row r="106" spans="1:11" x14ac:dyDescent="0.25">
      <c r="A106" s="330"/>
      <c r="B106" s="330"/>
      <c r="C106" s="330"/>
      <c r="D106" s="330"/>
      <c r="E106" s="242" t="s">
        <v>376</v>
      </c>
      <c r="F106" s="245"/>
      <c r="G106" s="244" t="s">
        <v>304</v>
      </c>
      <c r="H106" s="255" t="s">
        <v>304</v>
      </c>
      <c r="I106" s="253" t="s">
        <v>304</v>
      </c>
      <c r="J106" s="333"/>
      <c r="K106" s="339"/>
    </row>
    <row r="107" spans="1:11" ht="15.75" thickBot="1" x14ac:dyDescent="0.3">
      <c r="A107" s="330"/>
      <c r="B107" s="330"/>
      <c r="C107" s="331"/>
      <c r="D107" s="331"/>
      <c r="E107" s="242" t="s">
        <v>375</v>
      </c>
      <c r="F107" s="248"/>
      <c r="G107" s="244" t="s">
        <v>304</v>
      </c>
      <c r="H107" s="255" t="s">
        <v>304</v>
      </c>
      <c r="I107" s="253" t="s">
        <v>304</v>
      </c>
      <c r="J107" s="334"/>
      <c r="K107" s="339"/>
    </row>
    <row r="108" spans="1:11" ht="15.75" thickBot="1" x14ac:dyDescent="0.3">
      <c r="A108" s="330"/>
      <c r="B108" s="330"/>
      <c r="C108" s="329" t="s">
        <v>329</v>
      </c>
      <c r="D108" s="329" t="s">
        <v>330</v>
      </c>
      <c r="E108" s="241" t="s">
        <v>331</v>
      </c>
      <c r="F108" s="247"/>
      <c r="G108" s="243" t="s">
        <v>304</v>
      </c>
      <c r="H108" s="254" t="s">
        <v>304</v>
      </c>
      <c r="I108" s="252" t="s">
        <v>304</v>
      </c>
      <c r="J108" s="332" t="s">
        <v>330</v>
      </c>
      <c r="K108" s="339"/>
    </row>
    <row r="109" spans="1:11" x14ac:dyDescent="0.25">
      <c r="A109" s="330"/>
      <c r="B109" s="330"/>
      <c r="C109" s="330"/>
      <c r="D109" s="330"/>
      <c r="E109" s="242" t="s">
        <v>405</v>
      </c>
      <c r="F109" s="245"/>
      <c r="G109" s="244" t="s">
        <v>304</v>
      </c>
      <c r="H109" s="255" t="s">
        <v>304</v>
      </c>
      <c r="I109" s="253" t="s">
        <v>304</v>
      </c>
      <c r="J109" s="333"/>
      <c r="K109" s="339"/>
    </row>
    <row r="110" spans="1:11" x14ac:dyDescent="0.25">
      <c r="A110" s="330"/>
      <c r="B110" s="330"/>
      <c r="C110" s="330"/>
      <c r="D110" s="330"/>
      <c r="E110" s="242" t="s">
        <v>334</v>
      </c>
      <c r="F110" s="245"/>
      <c r="G110" s="244" t="s">
        <v>304</v>
      </c>
      <c r="H110" s="255" t="s">
        <v>304</v>
      </c>
      <c r="I110" s="253" t="s">
        <v>304</v>
      </c>
      <c r="J110" s="333"/>
      <c r="K110" s="339"/>
    </row>
    <row r="111" spans="1:11" x14ac:dyDescent="0.25">
      <c r="A111" s="330"/>
      <c r="B111" s="330"/>
      <c r="C111" s="330"/>
      <c r="D111" s="330"/>
      <c r="E111" s="242" t="s">
        <v>406</v>
      </c>
      <c r="F111" s="245"/>
      <c r="G111" s="244" t="s">
        <v>304</v>
      </c>
      <c r="H111" s="255" t="s">
        <v>304</v>
      </c>
      <c r="I111" s="253" t="s">
        <v>304</v>
      </c>
      <c r="J111" s="333"/>
      <c r="K111" s="339"/>
    </row>
    <row r="112" spans="1:11" x14ac:dyDescent="0.25">
      <c r="A112" s="330"/>
      <c r="B112" s="330"/>
      <c r="C112" s="330"/>
      <c r="D112" s="330"/>
      <c r="E112" s="242" t="s">
        <v>335</v>
      </c>
      <c r="F112" s="245"/>
      <c r="G112" s="244" t="s">
        <v>304</v>
      </c>
      <c r="H112" s="255" t="s">
        <v>304</v>
      </c>
      <c r="I112" s="253" t="s">
        <v>304</v>
      </c>
      <c r="J112" s="333"/>
      <c r="K112" s="339"/>
    </row>
    <row r="113" spans="1:11" x14ac:dyDescent="0.25">
      <c r="A113" s="330"/>
      <c r="B113" s="330"/>
      <c r="C113" s="330"/>
      <c r="D113" s="330"/>
      <c r="E113" s="242" t="s">
        <v>336</v>
      </c>
      <c r="F113" s="245"/>
      <c r="G113" s="244" t="s">
        <v>304</v>
      </c>
      <c r="H113" s="255" t="s">
        <v>304</v>
      </c>
      <c r="I113" s="253" t="s">
        <v>304</v>
      </c>
      <c r="J113" s="333"/>
      <c r="K113" s="339"/>
    </row>
    <row r="114" spans="1:11" x14ac:dyDescent="0.25">
      <c r="A114" s="330"/>
      <c r="B114" s="330"/>
      <c r="C114" s="330"/>
      <c r="D114" s="330"/>
      <c r="E114" s="242" t="s">
        <v>337</v>
      </c>
      <c r="F114" s="245"/>
      <c r="G114" s="244" t="s">
        <v>304</v>
      </c>
      <c r="H114" s="255" t="s">
        <v>304</v>
      </c>
      <c r="I114" s="253" t="s">
        <v>304</v>
      </c>
      <c r="J114" s="333"/>
      <c r="K114" s="339"/>
    </row>
    <row r="115" spans="1:11" x14ac:dyDescent="0.25">
      <c r="A115" s="330"/>
      <c r="B115" s="330"/>
      <c r="C115" s="330"/>
      <c r="D115" s="330"/>
      <c r="E115" s="242" t="s">
        <v>180</v>
      </c>
      <c r="F115" s="245"/>
      <c r="G115" s="244" t="s">
        <v>304</v>
      </c>
      <c r="H115" s="255" t="s">
        <v>304</v>
      </c>
      <c r="I115" s="253" t="s">
        <v>304</v>
      </c>
      <c r="J115" s="333"/>
      <c r="K115" s="339"/>
    </row>
    <row r="116" spans="1:11" x14ac:dyDescent="0.25">
      <c r="A116" s="330"/>
      <c r="B116" s="330"/>
      <c r="C116" s="330"/>
      <c r="D116" s="330"/>
      <c r="E116" s="242" t="s">
        <v>180</v>
      </c>
      <c r="F116" s="245"/>
      <c r="G116" s="244" t="s">
        <v>304</v>
      </c>
      <c r="H116" s="255" t="s">
        <v>304</v>
      </c>
      <c r="I116" s="253" t="s">
        <v>304</v>
      </c>
      <c r="J116" s="333"/>
      <c r="K116" s="339"/>
    </row>
    <row r="117" spans="1:11" x14ac:dyDescent="0.25">
      <c r="A117" s="330"/>
      <c r="B117" s="330"/>
      <c r="C117" s="330"/>
      <c r="D117" s="330"/>
      <c r="E117" s="242" t="s">
        <v>180</v>
      </c>
      <c r="F117" s="245"/>
      <c r="G117" s="244" t="s">
        <v>304</v>
      </c>
      <c r="H117" s="255" t="s">
        <v>304</v>
      </c>
      <c r="I117" s="253" t="s">
        <v>304</v>
      </c>
      <c r="J117" s="333"/>
      <c r="K117" s="339"/>
    </row>
    <row r="118" spans="1:11" x14ac:dyDescent="0.25">
      <c r="A118" s="330"/>
      <c r="B118" s="330"/>
      <c r="C118" s="330"/>
      <c r="D118" s="330"/>
      <c r="E118" s="242" t="s">
        <v>180</v>
      </c>
      <c r="F118" s="245"/>
      <c r="G118" s="244" t="s">
        <v>304</v>
      </c>
      <c r="H118" s="255" t="s">
        <v>304</v>
      </c>
      <c r="I118" s="253" t="s">
        <v>304</v>
      </c>
      <c r="J118" s="333"/>
      <c r="K118" s="339"/>
    </row>
    <row r="119" spans="1:11" ht="15.75" thickBot="1" x14ac:dyDescent="0.3">
      <c r="A119" s="330"/>
      <c r="B119" s="330"/>
      <c r="C119" s="331"/>
      <c r="D119" s="331"/>
      <c r="E119" s="242" t="s">
        <v>180</v>
      </c>
      <c r="F119" s="248"/>
      <c r="G119" s="244" t="s">
        <v>304</v>
      </c>
      <c r="H119" s="255" t="s">
        <v>304</v>
      </c>
      <c r="I119" s="253" t="s">
        <v>304</v>
      </c>
      <c r="J119" s="334"/>
      <c r="K119" s="339"/>
    </row>
    <row r="120" spans="1:11" ht="15.75" thickBot="1" x14ac:dyDescent="0.3">
      <c r="A120" s="330"/>
      <c r="B120" s="330"/>
      <c r="C120" s="329" t="s">
        <v>410</v>
      </c>
      <c r="D120" s="329" t="s">
        <v>330</v>
      </c>
      <c r="E120" s="241" t="s">
        <v>406</v>
      </c>
      <c r="F120" s="247"/>
      <c r="G120" s="243" t="s">
        <v>304</v>
      </c>
      <c r="H120" s="254" t="s">
        <v>304</v>
      </c>
      <c r="I120" s="252" t="s">
        <v>304</v>
      </c>
      <c r="J120" s="332" t="s">
        <v>330</v>
      </c>
      <c r="K120" s="339"/>
    </row>
    <row r="121" spans="1:11" x14ac:dyDescent="0.25">
      <c r="A121" s="330"/>
      <c r="B121" s="330"/>
      <c r="C121" s="330"/>
      <c r="D121" s="330"/>
      <c r="E121" s="242" t="s">
        <v>411</v>
      </c>
      <c r="F121" s="245"/>
      <c r="G121" s="244" t="s">
        <v>304</v>
      </c>
      <c r="H121" s="255" t="s">
        <v>304</v>
      </c>
      <c r="I121" s="253" t="s">
        <v>304</v>
      </c>
      <c r="J121" s="333"/>
      <c r="K121" s="339"/>
    </row>
    <row r="122" spans="1:11" x14ac:dyDescent="0.25">
      <c r="A122" s="330"/>
      <c r="B122" s="330"/>
      <c r="C122" s="330"/>
      <c r="D122" s="330"/>
      <c r="E122" s="242" t="s">
        <v>412</v>
      </c>
      <c r="F122" s="245"/>
      <c r="G122" s="244" t="s">
        <v>304</v>
      </c>
      <c r="H122" s="255" t="s">
        <v>304</v>
      </c>
      <c r="I122" s="253" t="s">
        <v>304</v>
      </c>
      <c r="J122" s="333"/>
      <c r="K122" s="339"/>
    </row>
    <row r="123" spans="1:11" x14ac:dyDescent="0.25">
      <c r="A123" s="330"/>
      <c r="B123" s="330"/>
      <c r="C123" s="330"/>
      <c r="D123" s="330"/>
      <c r="E123" s="242" t="s">
        <v>413</v>
      </c>
      <c r="F123" s="245"/>
      <c r="G123" s="244" t="s">
        <v>304</v>
      </c>
      <c r="H123" s="255" t="s">
        <v>304</v>
      </c>
      <c r="I123" s="253" t="s">
        <v>304</v>
      </c>
      <c r="J123" s="333"/>
      <c r="K123" s="339"/>
    </row>
    <row r="124" spans="1:11" x14ac:dyDescent="0.25">
      <c r="A124" s="330"/>
      <c r="B124" s="330"/>
      <c r="C124" s="330"/>
      <c r="D124" s="330"/>
      <c r="E124" s="242" t="s">
        <v>414</v>
      </c>
      <c r="F124" s="245"/>
      <c r="G124" s="244" t="s">
        <v>304</v>
      </c>
      <c r="H124" s="255" t="s">
        <v>304</v>
      </c>
      <c r="I124" s="253" t="s">
        <v>304</v>
      </c>
      <c r="J124" s="333"/>
      <c r="K124" s="339"/>
    </row>
    <row r="125" spans="1:11" x14ac:dyDescent="0.25">
      <c r="A125" s="330"/>
      <c r="B125" s="330"/>
      <c r="C125" s="330"/>
      <c r="D125" s="330"/>
      <c r="E125" s="242" t="s">
        <v>415</v>
      </c>
      <c r="F125" s="245"/>
      <c r="G125" s="244" t="s">
        <v>304</v>
      </c>
      <c r="H125" s="255" t="s">
        <v>304</v>
      </c>
      <c r="I125" s="253" t="s">
        <v>304</v>
      </c>
      <c r="J125" s="333"/>
      <c r="K125" s="339"/>
    </row>
    <row r="126" spans="1:11" x14ac:dyDescent="0.25">
      <c r="A126" s="330"/>
      <c r="B126" s="330"/>
      <c r="C126" s="330"/>
      <c r="D126" s="330"/>
      <c r="E126" s="242" t="s">
        <v>416</v>
      </c>
      <c r="F126" s="245"/>
      <c r="G126" s="244" t="s">
        <v>304</v>
      </c>
      <c r="H126" s="255" t="s">
        <v>304</v>
      </c>
      <c r="I126" s="253" t="s">
        <v>304</v>
      </c>
      <c r="J126" s="333"/>
      <c r="K126" s="339"/>
    </row>
    <row r="127" spans="1:11" x14ac:dyDescent="0.25">
      <c r="A127" s="330"/>
      <c r="B127" s="330"/>
      <c r="C127" s="330"/>
      <c r="D127" s="330"/>
      <c r="E127" s="242" t="s">
        <v>417</v>
      </c>
      <c r="F127" s="245"/>
      <c r="G127" s="244" t="s">
        <v>304</v>
      </c>
      <c r="H127" s="255" t="s">
        <v>304</v>
      </c>
      <c r="I127" s="253" t="s">
        <v>304</v>
      </c>
      <c r="J127" s="333"/>
      <c r="K127" s="339"/>
    </row>
    <row r="128" spans="1:11" x14ac:dyDescent="0.25">
      <c r="A128" s="330"/>
      <c r="B128" s="330"/>
      <c r="C128" s="330"/>
      <c r="D128" s="330"/>
      <c r="E128" s="242" t="s">
        <v>418</v>
      </c>
      <c r="F128" s="245"/>
      <c r="G128" s="244" t="s">
        <v>304</v>
      </c>
      <c r="H128" s="255" t="s">
        <v>304</v>
      </c>
      <c r="I128" s="253" t="s">
        <v>304</v>
      </c>
      <c r="J128" s="333"/>
      <c r="K128" s="339"/>
    </row>
    <row r="129" spans="1:11" x14ac:dyDescent="0.25">
      <c r="A129" s="330"/>
      <c r="B129" s="330"/>
      <c r="C129" s="330"/>
      <c r="D129" s="330"/>
      <c r="E129" s="242" t="s">
        <v>419</v>
      </c>
      <c r="F129" s="245"/>
      <c r="G129" s="244" t="s">
        <v>304</v>
      </c>
      <c r="H129" s="255" t="s">
        <v>304</v>
      </c>
      <c r="I129" s="253" t="s">
        <v>304</v>
      </c>
      <c r="J129" s="333"/>
      <c r="K129" s="339"/>
    </row>
    <row r="130" spans="1:11" x14ac:dyDescent="0.25">
      <c r="A130" s="330"/>
      <c r="B130" s="330"/>
      <c r="C130" s="330"/>
      <c r="D130" s="330"/>
      <c r="E130" s="242" t="s">
        <v>420</v>
      </c>
      <c r="F130" s="245"/>
      <c r="G130" s="244" t="s">
        <v>304</v>
      </c>
      <c r="H130" s="255" t="s">
        <v>304</v>
      </c>
      <c r="I130" s="253" t="s">
        <v>304</v>
      </c>
      <c r="J130" s="333"/>
      <c r="K130" s="339"/>
    </row>
    <row r="131" spans="1:11" x14ac:dyDescent="0.25">
      <c r="A131" s="330"/>
      <c r="B131" s="330"/>
      <c r="C131" s="330"/>
      <c r="D131" s="330"/>
      <c r="E131" s="242" t="s">
        <v>408</v>
      </c>
      <c r="F131" s="245"/>
      <c r="G131" s="244" t="s">
        <v>304</v>
      </c>
      <c r="H131" s="255" t="s">
        <v>304</v>
      </c>
      <c r="I131" s="253" t="s">
        <v>304</v>
      </c>
      <c r="J131" s="333"/>
      <c r="K131" s="339"/>
    </row>
    <row r="132" spans="1:11" x14ac:dyDescent="0.25">
      <c r="A132" s="330"/>
      <c r="B132" s="330"/>
      <c r="C132" s="330"/>
      <c r="D132" s="330"/>
      <c r="E132" s="242" t="s">
        <v>421</v>
      </c>
      <c r="F132" s="245"/>
      <c r="G132" s="244" t="s">
        <v>304</v>
      </c>
      <c r="H132" s="255" t="s">
        <v>304</v>
      </c>
      <c r="I132" s="253" t="s">
        <v>304</v>
      </c>
      <c r="J132" s="333"/>
      <c r="K132" s="339"/>
    </row>
    <row r="133" spans="1:11" x14ac:dyDescent="0.25">
      <c r="A133" s="330"/>
      <c r="B133" s="330"/>
      <c r="C133" s="330"/>
      <c r="D133" s="330"/>
      <c r="E133" s="242" t="s">
        <v>422</v>
      </c>
      <c r="F133" s="245"/>
      <c r="G133" s="244" t="s">
        <v>304</v>
      </c>
      <c r="H133" s="255" t="s">
        <v>304</v>
      </c>
      <c r="I133" s="253" t="s">
        <v>304</v>
      </c>
      <c r="J133" s="333"/>
      <c r="K133" s="339"/>
    </row>
    <row r="134" spans="1:11" x14ac:dyDescent="0.25">
      <c r="A134" s="330"/>
      <c r="B134" s="330"/>
      <c r="C134" s="330"/>
      <c r="D134" s="330"/>
      <c r="E134" s="242" t="s">
        <v>423</v>
      </c>
      <c r="F134" s="245"/>
      <c r="G134" s="244" t="s">
        <v>304</v>
      </c>
      <c r="H134" s="255" t="s">
        <v>304</v>
      </c>
      <c r="I134" s="253" t="s">
        <v>304</v>
      </c>
      <c r="J134" s="333"/>
      <c r="K134" s="339"/>
    </row>
    <row r="135" spans="1:11" x14ac:dyDescent="0.25">
      <c r="A135" s="330"/>
      <c r="B135" s="330"/>
      <c r="C135" s="330"/>
      <c r="D135" s="330"/>
      <c r="E135" s="242" t="s">
        <v>424</v>
      </c>
      <c r="F135" s="245"/>
      <c r="G135" s="244" t="s">
        <v>304</v>
      </c>
      <c r="H135" s="255" t="s">
        <v>304</v>
      </c>
      <c r="I135" s="253" t="s">
        <v>304</v>
      </c>
      <c r="J135" s="333"/>
      <c r="K135" s="339"/>
    </row>
    <row r="136" spans="1:11" x14ac:dyDescent="0.25">
      <c r="A136" s="330"/>
      <c r="B136" s="330"/>
      <c r="C136" s="330"/>
      <c r="D136" s="330"/>
      <c r="E136" s="242" t="s">
        <v>425</v>
      </c>
      <c r="F136" s="245"/>
      <c r="G136" s="244" t="s">
        <v>304</v>
      </c>
      <c r="H136" s="255" t="s">
        <v>304</v>
      </c>
      <c r="I136" s="253" t="s">
        <v>304</v>
      </c>
      <c r="J136" s="333"/>
      <c r="K136" s="339"/>
    </row>
    <row r="137" spans="1:11" x14ac:dyDescent="0.25">
      <c r="A137" s="330"/>
      <c r="B137" s="330"/>
      <c r="C137" s="330"/>
      <c r="D137" s="330"/>
      <c r="E137" s="242" t="s">
        <v>180</v>
      </c>
      <c r="F137" s="245"/>
      <c r="G137" s="244" t="s">
        <v>304</v>
      </c>
      <c r="H137" s="255" t="s">
        <v>304</v>
      </c>
      <c r="I137" s="253" t="s">
        <v>304</v>
      </c>
      <c r="J137" s="333"/>
      <c r="K137" s="339"/>
    </row>
    <row r="138" spans="1:11" x14ac:dyDescent="0.25">
      <c r="A138" s="330"/>
      <c r="B138" s="330"/>
      <c r="C138" s="330"/>
      <c r="D138" s="330"/>
      <c r="E138" s="242" t="s">
        <v>180</v>
      </c>
      <c r="F138" s="245"/>
      <c r="G138" s="244" t="s">
        <v>304</v>
      </c>
      <c r="H138" s="255" t="s">
        <v>304</v>
      </c>
      <c r="I138" s="253" t="s">
        <v>304</v>
      </c>
      <c r="J138" s="333"/>
      <c r="K138" s="339"/>
    </row>
    <row r="139" spans="1:11" x14ac:dyDescent="0.25">
      <c r="A139" s="330"/>
      <c r="B139" s="330"/>
      <c r="C139" s="330"/>
      <c r="D139" s="330"/>
      <c r="E139" s="242" t="s">
        <v>180</v>
      </c>
      <c r="F139" s="245"/>
      <c r="G139" s="244" t="s">
        <v>304</v>
      </c>
      <c r="H139" s="255" t="s">
        <v>304</v>
      </c>
      <c r="I139" s="253" t="s">
        <v>304</v>
      </c>
      <c r="J139" s="333"/>
      <c r="K139" s="339"/>
    </row>
    <row r="140" spans="1:11" x14ac:dyDescent="0.25">
      <c r="A140" s="330"/>
      <c r="B140" s="330"/>
      <c r="C140" s="330"/>
      <c r="D140" s="330"/>
      <c r="E140" s="242" t="s">
        <v>180</v>
      </c>
      <c r="F140" s="245"/>
      <c r="G140" s="244" t="s">
        <v>304</v>
      </c>
      <c r="H140" s="255" t="s">
        <v>304</v>
      </c>
      <c r="I140" s="253" t="s">
        <v>304</v>
      </c>
      <c r="J140" s="333"/>
      <c r="K140" s="339"/>
    </row>
    <row r="141" spans="1:11" x14ac:dyDescent="0.25">
      <c r="A141" s="330"/>
      <c r="B141" s="330"/>
      <c r="C141" s="330"/>
      <c r="D141" s="330"/>
      <c r="E141" s="242" t="s">
        <v>180</v>
      </c>
      <c r="F141" s="245"/>
      <c r="G141" s="244" t="s">
        <v>304</v>
      </c>
      <c r="H141" s="255" t="s">
        <v>304</v>
      </c>
      <c r="I141" s="253" t="s">
        <v>304</v>
      </c>
      <c r="J141" s="333"/>
      <c r="K141" s="339"/>
    </row>
    <row r="142" spans="1:11" x14ac:dyDescent="0.25">
      <c r="A142" s="330"/>
      <c r="B142" s="330"/>
      <c r="C142" s="330"/>
      <c r="D142" s="330"/>
      <c r="E142" s="242" t="s">
        <v>180</v>
      </c>
      <c r="F142" s="245"/>
      <c r="G142" s="244" t="s">
        <v>304</v>
      </c>
      <c r="H142" s="255" t="s">
        <v>304</v>
      </c>
      <c r="I142" s="253" t="s">
        <v>304</v>
      </c>
      <c r="J142" s="333"/>
      <c r="K142" s="339"/>
    </row>
    <row r="143" spans="1:11" x14ac:dyDescent="0.25">
      <c r="A143" s="330"/>
      <c r="B143" s="330"/>
      <c r="C143" s="330"/>
      <c r="D143" s="330"/>
      <c r="E143" s="242" t="s">
        <v>180</v>
      </c>
      <c r="F143" s="245"/>
      <c r="G143" s="244" t="s">
        <v>304</v>
      </c>
      <c r="H143" s="255" t="s">
        <v>304</v>
      </c>
      <c r="I143" s="253" t="s">
        <v>304</v>
      </c>
      <c r="J143" s="333"/>
      <c r="K143" s="339"/>
    </row>
    <row r="144" spans="1:11" x14ac:dyDescent="0.25">
      <c r="A144" s="330"/>
      <c r="B144" s="330"/>
      <c r="C144" s="330"/>
      <c r="D144" s="330"/>
      <c r="E144" s="242" t="s">
        <v>180</v>
      </c>
      <c r="F144" s="245"/>
      <c r="G144" s="244" t="s">
        <v>304</v>
      </c>
      <c r="H144" s="255" t="s">
        <v>304</v>
      </c>
      <c r="I144" s="253" t="s">
        <v>304</v>
      </c>
      <c r="J144" s="333"/>
      <c r="K144" s="339"/>
    </row>
    <row r="145" spans="1:11" x14ac:dyDescent="0.25">
      <c r="A145" s="330"/>
      <c r="B145" s="330"/>
      <c r="C145" s="330"/>
      <c r="D145" s="330"/>
      <c r="E145" s="242" t="s">
        <v>180</v>
      </c>
      <c r="F145" s="245"/>
      <c r="G145" s="244" t="s">
        <v>304</v>
      </c>
      <c r="H145" s="255" t="s">
        <v>304</v>
      </c>
      <c r="I145" s="253" t="s">
        <v>304</v>
      </c>
      <c r="J145" s="333"/>
      <c r="K145" s="339"/>
    </row>
    <row r="146" spans="1:11" x14ac:dyDescent="0.25">
      <c r="A146" s="330"/>
      <c r="B146" s="330"/>
      <c r="C146" s="330"/>
      <c r="D146" s="330"/>
      <c r="E146" s="242" t="s">
        <v>180</v>
      </c>
      <c r="F146" s="245"/>
      <c r="G146" s="244" t="s">
        <v>304</v>
      </c>
      <c r="H146" s="255" t="s">
        <v>304</v>
      </c>
      <c r="I146" s="253" t="s">
        <v>304</v>
      </c>
      <c r="J146" s="333"/>
      <c r="K146" s="339"/>
    </row>
    <row r="147" spans="1:11" x14ac:dyDescent="0.25">
      <c r="A147" s="330"/>
      <c r="B147" s="330"/>
      <c r="C147" s="330"/>
      <c r="D147" s="330"/>
      <c r="E147" s="242" t="s">
        <v>180</v>
      </c>
      <c r="F147" s="245"/>
      <c r="G147" s="244" t="s">
        <v>304</v>
      </c>
      <c r="H147" s="255" t="s">
        <v>304</v>
      </c>
      <c r="I147" s="253" t="s">
        <v>304</v>
      </c>
      <c r="J147" s="333"/>
      <c r="K147" s="339"/>
    </row>
    <row r="148" spans="1:11" x14ac:dyDescent="0.25">
      <c r="A148" s="330"/>
      <c r="B148" s="330"/>
      <c r="C148" s="330"/>
      <c r="D148" s="330"/>
      <c r="E148" s="242" t="s">
        <v>180</v>
      </c>
      <c r="F148" s="245"/>
      <c r="G148" s="244" t="s">
        <v>304</v>
      </c>
      <c r="H148" s="255" t="s">
        <v>304</v>
      </c>
      <c r="I148" s="253" t="s">
        <v>304</v>
      </c>
      <c r="J148" s="333"/>
      <c r="K148" s="339"/>
    </row>
    <row r="149" spans="1:11" x14ac:dyDescent="0.25">
      <c r="A149" s="330"/>
      <c r="B149" s="330"/>
      <c r="C149" s="330"/>
      <c r="D149" s="330"/>
      <c r="E149" s="242" t="s">
        <v>180</v>
      </c>
      <c r="F149" s="245"/>
      <c r="G149" s="244" t="s">
        <v>304</v>
      </c>
      <c r="H149" s="255" t="s">
        <v>304</v>
      </c>
      <c r="I149" s="253" t="s">
        <v>304</v>
      </c>
      <c r="J149" s="333"/>
      <c r="K149" s="339"/>
    </row>
    <row r="150" spans="1:11" ht="15.75" thickBot="1" x14ac:dyDescent="0.3">
      <c r="A150" s="331"/>
      <c r="B150" s="331"/>
      <c r="C150" s="331"/>
      <c r="D150" s="331"/>
      <c r="E150" s="242" t="s">
        <v>180</v>
      </c>
      <c r="F150" s="248"/>
      <c r="G150" s="244" t="s">
        <v>304</v>
      </c>
      <c r="H150" s="255" t="s">
        <v>304</v>
      </c>
      <c r="I150" s="253" t="s">
        <v>304</v>
      </c>
      <c r="J150" s="334"/>
      <c r="K150" s="340"/>
    </row>
    <row r="151" spans="1:11" ht="15.75" thickBot="1" x14ac:dyDescent="0.3">
      <c r="A151" s="329" t="s">
        <v>426</v>
      </c>
      <c r="B151" s="329" t="s">
        <v>330</v>
      </c>
      <c r="C151" s="329" t="s">
        <v>300</v>
      </c>
      <c r="D151" s="329" t="s">
        <v>330</v>
      </c>
      <c r="E151" s="241" t="s">
        <v>302</v>
      </c>
      <c r="F151" s="247"/>
      <c r="G151" s="243" t="s">
        <v>304</v>
      </c>
      <c r="H151" s="254" t="s">
        <v>304</v>
      </c>
      <c r="I151" s="252" t="s">
        <v>304</v>
      </c>
      <c r="J151" s="332" t="s">
        <v>330</v>
      </c>
      <c r="K151" s="338" t="s">
        <v>330</v>
      </c>
    </row>
    <row r="152" spans="1:11" x14ac:dyDescent="0.25">
      <c r="A152" s="330"/>
      <c r="B152" s="330"/>
      <c r="C152" s="330"/>
      <c r="D152" s="330"/>
      <c r="E152" s="242" t="s">
        <v>305</v>
      </c>
      <c r="F152" s="245"/>
      <c r="G152" s="244" t="s">
        <v>304</v>
      </c>
      <c r="H152" s="255" t="s">
        <v>304</v>
      </c>
      <c r="I152" s="253" t="s">
        <v>304</v>
      </c>
      <c r="J152" s="333"/>
      <c r="K152" s="339"/>
    </row>
    <row r="153" spans="1:11" x14ac:dyDescent="0.25">
      <c r="A153" s="330"/>
      <c r="B153" s="330"/>
      <c r="C153" s="330"/>
      <c r="D153" s="330"/>
      <c r="E153" s="242" t="s">
        <v>306</v>
      </c>
      <c r="F153" s="245"/>
      <c r="G153" s="244" t="s">
        <v>304</v>
      </c>
      <c r="H153" s="255" t="s">
        <v>304</v>
      </c>
      <c r="I153" s="253" t="s">
        <v>304</v>
      </c>
      <c r="J153" s="333"/>
      <c r="K153" s="339"/>
    </row>
    <row r="154" spans="1:11" x14ac:dyDescent="0.25">
      <c r="A154" s="330"/>
      <c r="B154" s="330"/>
      <c r="C154" s="330"/>
      <c r="D154" s="330"/>
      <c r="E154" s="242" t="s">
        <v>307</v>
      </c>
      <c r="F154" s="245"/>
      <c r="G154" s="244" t="s">
        <v>304</v>
      </c>
      <c r="H154" s="255" t="s">
        <v>304</v>
      </c>
      <c r="I154" s="253" t="s">
        <v>304</v>
      </c>
      <c r="J154" s="333"/>
      <c r="K154" s="339"/>
    </row>
    <row r="155" spans="1:11" ht="15.75" thickBot="1" x14ac:dyDescent="0.3">
      <c r="A155" s="330"/>
      <c r="B155" s="330"/>
      <c r="C155" s="331"/>
      <c r="D155" s="331"/>
      <c r="E155" s="242" t="s">
        <v>308</v>
      </c>
      <c r="F155" s="248"/>
      <c r="G155" s="244" t="s">
        <v>304</v>
      </c>
      <c r="H155" s="255" t="s">
        <v>304</v>
      </c>
      <c r="I155" s="253" t="s">
        <v>304</v>
      </c>
      <c r="J155" s="334"/>
      <c r="K155" s="339"/>
    </row>
    <row r="156" spans="1:11" ht="15.75" thickBot="1" x14ac:dyDescent="0.3">
      <c r="A156" s="330"/>
      <c r="B156" s="330"/>
      <c r="C156" s="329" t="s">
        <v>309</v>
      </c>
      <c r="D156" s="329" t="s">
        <v>330</v>
      </c>
      <c r="E156" s="241" t="s">
        <v>311</v>
      </c>
      <c r="F156" s="247"/>
      <c r="G156" s="243" t="s">
        <v>304</v>
      </c>
      <c r="H156" s="254" t="s">
        <v>304</v>
      </c>
      <c r="I156" s="252" t="s">
        <v>304</v>
      </c>
      <c r="J156" s="332" t="s">
        <v>330</v>
      </c>
      <c r="K156" s="339"/>
    </row>
    <row r="157" spans="1:11" ht="15.75" thickBot="1" x14ac:dyDescent="0.3">
      <c r="A157" s="330"/>
      <c r="B157" s="330"/>
      <c r="C157" s="331"/>
      <c r="D157" s="331"/>
      <c r="E157" s="242" t="s">
        <v>427</v>
      </c>
      <c r="F157" s="248"/>
      <c r="G157" s="244" t="s">
        <v>304</v>
      </c>
      <c r="H157" s="255" t="s">
        <v>304</v>
      </c>
      <c r="I157" s="253" t="s">
        <v>304</v>
      </c>
      <c r="J157" s="334"/>
      <c r="K157" s="339"/>
    </row>
    <row r="158" spans="1:11" ht="15.75" thickBot="1" x14ac:dyDescent="0.3">
      <c r="A158" s="330"/>
      <c r="B158" s="330"/>
      <c r="C158" s="329" t="s">
        <v>316</v>
      </c>
      <c r="D158" s="329" t="s">
        <v>330</v>
      </c>
      <c r="E158" s="241" t="s">
        <v>428</v>
      </c>
      <c r="F158" s="247"/>
      <c r="G158" s="243" t="s">
        <v>304</v>
      </c>
      <c r="H158" s="254" t="s">
        <v>304</v>
      </c>
      <c r="I158" s="252" t="s">
        <v>304</v>
      </c>
      <c r="J158" s="332" t="s">
        <v>330</v>
      </c>
      <c r="K158" s="339"/>
    </row>
    <row r="159" spans="1:11" x14ac:dyDescent="0.25">
      <c r="A159" s="330"/>
      <c r="B159" s="330"/>
      <c r="C159" s="330"/>
      <c r="D159" s="330"/>
      <c r="E159" s="242" t="s">
        <v>322</v>
      </c>
      <c r="F159" s="245"/>
      <c r="G159" s="244" t="s">
        <v>304</v>
      </c>
      <c r="H159" s="255" t="s">
        <v>304</v>
      </c>
      <c r="I159" s="253" t="s">
        <v>304</v>
      </c>
      <c r="J159" s="333"/>
      <c r="K159" s="339"/>
    </row>
    <row r="160" spans="1:11" x14ac:dyDescent="0.25">
      <c r="A160" s="330"/>
      <c r="B160" s="330"/>
      <c r="C160" s="330"/>
      <c r="D160" s="330"/>
      <c r="E160" s="242" t="s">
        <v>429</v>
      </c>
      <c r="F160" s="245"/>
      <c r="G160" s="244" t="s">
        <v>304</v>
      </c>
      <c r="H160" s="255" t="s">
        <v>304</v>
      </c>
      <c r="I160" s="253" t="s">
        <v>304</v>
      </c>
      <c r="J160" s="333"/>
      <c r="K160" s="339"/>
    </row>
    <row r="161" spans="1:11" ht="15.75" thickBot="1" x14ac:dyDescent="0.3">
      <c r="A161" s="330"/>
      <c r="B161" s="330"/>
      <c r="C161" s="331"/>
      <c r="D161" s="331"/>
      <c r="E161" s="242" t="s">
        <v>327</v>
      </c>
      <c r="F161" s="248"/>
      <c r="G161" s="244" t="s">
        <v>304</v>
      </c>
      <c r="H161" s="255" t="s">
        <v>304</v>
      </c>
      <c r="I161" s="253" t="s">
        <v>304</v>
      </c>
      <c r="J161" s="334"/>
      <c r="K161" s="339"/>
    </row>
    <row r="162" spans="1:11" ht="15.75" thickBot="1" x14ac:dyDescent="0.3">
      <c r="A162" s="330"/>
      <c r="B162" s="330"/>
      <c r="C162" s="329" t="s">
        <v>367</v>
      </c>
      <c r="D162" s="329" t="s">
        <v>330</v>
      </c>
      <c r="E162" s="241" t="s">
        <v>395</v>
      </c>
      <c r="F162" s="247"/>
      <c r="G162" s="243" t="s">
        <v>304</v>
      </c>
      <c r="H162" s="254" t="s">
        <v>304</v>
      </c>
      <c r="I162" s="252" t="s">
        <v>304</v>
      </c>
      <c r="J162" s="332" t="s">
        <v>330</v>
      </c>
      <c r="K162" s="339"/>
    </row>
    <row r="163" spans="1:11" x14ac:dyDescent="0.25">
      <c r="A163" s="330"/>
      <c r="B163" s="330"/>
      <c r="C163" s="330"/>
      <c r="D163" s="330"/>
      <c r="E163" s="242" t="s">
        <v>396</v>
      </c>
      <c r="F163" s="245"/>
      <c r="G163" s="244" t="s">
        <v>304</v>
      </c>
      <c r="H163" s="255" t="s">
        <v>304</v>
      </c>
      <c r="I163" s="253" t="s">
        <v>304</v>
      </c>
      <c r="J163" s="333"/>
      <c r="K163" s="339"/>
    </row>
    <row r="164" spans="1:11" ht="15.75" thickBot="1" x14ac:dyDescent="0.3">
      <c r="A164" s="330"/>
      <c r="B164" s="330"/>
      <c r="C164" s="331"/>
      <c r="D164" s="331"/>
      <c r="E164" s="242" t="s">
        <v>397</v>
      </c>
      <c r="F164" s="248"/>
      <c r="G164" s="244" t="s">
        <v>304</v>
      </c>
      <c r="H164" s="255" t="s">
        <v>304</v>
      </c>
      <c r="I164" s="253" t="s">
        <v>304</v>
      </c>
      <c r="J164" s="334"/>
      <c r="K164" s="339"/>
    </row>
    <row r="165" spans="1:11" ht="15.75" thickBot="1" x14ac:dyDescent="0.3">
      <c r="A165" s="330"/>
      <c r="B165" s="330"/>
      <c r="C165" s="329" t="s">
        <v>371</v>
      </c>
      <c r="D165" s="329" t="s">
        <v>330</v>
      </c>
      <c r="E165" s="241" t="s">
        <v>372</v>
      </c>
      <c r="F165" s="247"/>
      <c r="G165" s="243" t="s">
        <v>304</v>
      </c>
      <c r="H165" s="254" t="s">
        <v>304</v>
      </c>
      <c r="I165" s="252" t="s">
        <v>304</v>
      </c>
      <c r="J165" s="332" t="s">
        <v>330</v>
      </c>
      <c r="K165" s="339"/>
    </row>
    <row r="166" spans="1:11" x14ac:dyDescent="0.25">
      <c r="A166" s="330"/>
      <c r="B166" s="330"/>
      <c r="C166" s="330"/>
      <c r="D166" s="330"/>
      <c r="E166" s="242" t="s">
        <v>373</v>
      </c>
      <c r="F166" s="245"/>
      <c r="G166" s="244" t="s">
        <v>304</v>
      </c>
      <c r="H166" s="255" t="s">
        <v>304</v>
      </c>
      <c r="I166" s="253" t="s">
        <v>304</v>
      </c>
      <c r="J166" s="333"/>
      <c r="K166" s="339"/>
    </row>
    <row r="167" spans="1:11" x14ac:dyDescent="0.25">
      <c r="A167" s="330"/>
      <c r="B167" s="330"/>
      <c r="C167" s="330"/>
      <c r="D167" s="330"/>
      <c r="E167" s="242" t="s">
        <v>376</v>
      </c>
      <c r="F167" s="245"/>
      <c r="G167" s="244" t="s">
        <v>304</v>
      </c>
      <c r="H167" s="255" t="s">
        <v>304</v>
      </c>
      <c r="I167" s="253" t="s">
        <v>304</v>
      </c>
      <c r="J167" s="333"/>
      <c r="K167" s="339"/>
    </row>
    <row r="168" spans="1:11" ht="15.75" thickBot="1" x14ac:dyDescent="0.3">
      <c r="A168" s="330"/>
      <c r="B168" s="330"/>
      <c r="C168" s="331"/>
      <c r="D168" s="331"/>
      <c r="E168" s="242" t="s">
        <v>375</v>
      </c>
      <c r="F168" s="248"/>
      <c r="G168" s="244" t="s">
        <v>304</v>
      </c>
      <c r="H168" s="255" t="s">
        <v>304</v>
      </c>
      <c r="I168" s="253" t="s">
        <v>304</v>
      </c>
      <c r="J168" s="334"/>
      <c r="K168" s="339"/>
    </row>
    <row r="169" spans="1:11" ht="15.75" thickBot="1" x14ac:dyDescent="0.3">
      <c r="A169" s="330"/>
      <c r="B169" s="330"/>
      <c r="C169" s="329" t="s">
        <v>377</v>
      </c>
      <c r="D169" s="329" t="s">
        <v>330</v>
      </c>
      <c r="E169" s="241" t="s">
        <v>378</v>
      </c>
      <c r="F169" s="247"/>
      <c r="G169" s="243" t="s">
        <v>304</v>
      </c>
      <c r="H169" s="254" t="s">
        <v>304</v>
      </c>
      <c r="I169" s="252" t="s">
        <v>304</v>
      </c>
      <c r="J169" s="332" t="s">
        <v>330</v>
      </c>
      <c r="K169" s="339"/>
    </row>
    <row r="170" spans="1:11" x14ac:dyDescent="0.25">
      <c r="A170" s="330"/>
      <c r="B170" s="330"/>
      <c r="C170" s="330"/>
      <c r="D170" s="330"/>
      <c r="E170" s="242" t="s">
        <v>379</v>
      </c>
      <c r="F170" s="245"/>
      <c r="G170" s="244" t="s">
        <v>304</v>
      </c>
      <c r="H170" s="255" t="s">
        <v>304</v>
      </c>
      <c r="I170" s="253" t="s">
        <v>304</v>
      </c>
      <c r="J170" s="333"/>
      <c r="K170" s="339"/>
    </row>
    <row r="171" spans="1:11" x14ac:dyDescent="0.25">
      <c r="A171" s="330"/>
      <c r="B171" s="330"/>
      <c r="C171" s="330"/>
      <c r="D171" s="330"/>
      <c r="E171" s="242" t="s">
        <v>380</v>
      </c>
      <c r="F171" s="245"/>
      <c r="G171" s="244" t="s">
        <v>304</v>
      </c>
      <c r="H171" s="255" t="s">
        <v>304</v>
      </c>
      <c r="I171" s="253" t="s">
        <v>304</v>
      </c>
      <c r="J171" s="333"/>
      <c r="K171" s="339"/>
    </row>
    <row r="172" spans="1:11" x14ac:dyDescent="0.25">
      <c r="A172" s="330"/>
      <c r="B172" s="330"/>
      <c r="C172" s="330"/>
      <c r="D172" s="330"/>
      <c r="E172" s="242" t="s">
        <v>381</v>
      </c>
      <c r="F172" s="245"/>
      <c r="G172" s="244" t="s">
        <v>304</v>
      </c>
      <c r="H172" s="255" t="s">
        <v>304</v>
      </c>
      <c r="I172" s="253" t="s">
        <v>304</v>
      </c>
      <c r="J172" s="333"/>
      <c r="K172" s="339"/>
    </row>
    <row r="173" spans="1:11" x14ac:dyDescent="0.25">
      <c r="A173" s="330"/>
      <c r="B173" s="330"/>
      <c r="C173" s="330"/>
      <c r="D173" s="330"/>
      <c r="E173" s="242" t="s">
        <v>430</v>
      </c>
      <c r="F173" s="245"/>
      <c r="G173" s="244" t="s">
        <v>304</v>
      </c>
      <c r="H173" s="255" t="s">
        <v>304</v>
      </c>
      <c r="I173" s="253" t="s">
        <v>304</v>
      </c>
      <c r="J173" s="333"/>
      <c r="K173" s="339"/>
    </row>
    <row r="174" spans="1:11" ht="15.75" thickBot="1" x14ac:dyDescent="0.3">
      <c r="A174" s="331"/>
      <c r="B174" s="331"/>
      <c r="C174" s="331"/>
      <c r="D174" s="331"/>
      <c r="E174" s="242" t="s">
        <v>382</v>
      </c>
      <c r="F174" s="248"/>
      <c r="G174" s="244" t="s">
        <v>304</v>
      </c>
      <c r="H174" s="255" t="s">
        <v>304</v>
      </c>
      <c r="I174" s="253" t="s">
        <v>304</v>
      </c>
      <c r="J174" s="334"/>
      <c r="K174" s="340"/>
    </row>
    <row r="175" spans="1:11" ht="15.75" thickBot="1" x14ac:dyDescent="0.3">
      <c r="A175" s="329" t="s">
        <v>431</v>
      </c>
      <c r="B175" s="329" t="s">
        <v>330</v>
      </c>
      <c r="C175" s="329" t="s">
        <v>300</v>
      </c>
      <c r="D175" s="329" t="s">
        <v>330</v>
      </c>
      <c r="E175" s="241" t="s">
        <v>302</v>
      </c>
      <c r="F175" s="247"/>
      <c r="G175" s="243" t="s">
        <v>304</v>
      </c>
      <c r="H175" s="254" t="s">
        <v>304</v>
      </c>
      <c r="I175" s="252" t="s">
        <v>304</v>
      </c>
      <c r="J175" s="332" t="s">
        <v>330</v>
      </c>
      <c r="K175" s="338" t="s">
        <v>330</v>
      </c>
    </row>
    <row r="176" spans="1:11" x14ac:dyDescent="0.25">
      <c r="A176" s="330"/>
      <c r="B176" s="330"/>
      <c r="C176" s="330"/>
      <c r="D176" s="330"/>
      <c r="E176" s="242" t="s">
        <v>305</v>
      </c>
      <c r="F176" s="245"/>
      <c r="G176" s="244" t="s">
        <v>304</v>
      </c>
      <c r="H176" s="255" t="s">
        <v>304</v>
      </c>
      <c r="I176" s="253" t="s">
        <v>304</v>
      </c>
      <c r="J176" s="333"/>
      <c r="K176" s="339"/>
    </row>
    <row r="177" spans="1:11" x14ac:dyDescent="0.25">
      <c r="A177" s="330"/>
      <c r="B177" s="330"/>
      <c r="C177" s="330"/>
      <c r="D177" s="330"/>
      <c r="E177" s="242" t="s">
        <v>306</v>
      </c>
      <c r="F177" s="245"/>
      <c r="G177" s="244" t="s">
        <v>304</v>
      </c>
      <c r="H177" s="255" t="s">
        <v>304</v>
      </c>
      <c r="I177" s="253" t="s">
        <v>304</v>
      </c>
      <c r="J177" s="333"/>
      <c r="K177" s="339"/>
    </row>
    <row r="178" spans="1:11" x14ac:dyDescent="0.25">
      <c r="A178" s="330"/>
      <c r="B178" s="330"/>
      <c r="C178" s="330"/>
      <c r="D178" s="330"/>
      <c r="E178" s="242" t="s">
        <v>307</v>
      </c>
      <c r="F178" s="245"/>
      <c r="G178" s="244" t="s">
        <v>304</v>
      </c>
      <c r="H178" s="255" t="s">
        <v>304</v>
      </c>
      <c r="I178" s="253" t="s">
        <v>304</v>
      </c>
      <c r="J178" s="333"/>
      <c r="K178" s="339"/>
    </row>
    <row r="179" spans="1:11" ht="15.75" thickBot="1" x14ac:dyDescent="0.3">
      <c r="A179" s="330"/>
      <c r="B179" s="330"/>
      <c r="C179" s="331"/>
      <c r="D179" s="331"/>
      <c r="E179" s="242" t="s">
        <v>308</v>
      </c>
      <c r="F179" s="248"/>
      <c r="G179" s="244" t="s">
        <v>304</v>
      </c>
      <c r="H179" s="255" t="s">
        <v>304</v>
      </c>
      <c r="I179" s="253" t="s">
        <v>304</v>
      </c>
      <c r="J179" s="334"/>
      <c r="K179" s="339"/>
    </row>
    <row r="180" spans="1:11" ht="15.75" thickBot="1" x14ac:dyDescent="0.3">
      <c r="A180" s="330"/>
      <c r="B180" s="330"/>
      <c r="C180" s="329" t="s">
        <v>309</v>
      </c>
      <c r="D180" s="329" t="s">
        <v>330</v>
      </c>
      <c r="E180" s="241" t="s">
        <v>311</v>
      </c>
      <c r="F180" s="247"/>
      <c r="G180" s="243" t="s">
        <v>304</v>
      </c>
      <c r="H180" s="254" t="s">
        <v>304</v>
      </c>
      <c r="I180" s="252" t="s">
        <v>304</v>
      </c>
      <c r="J180" s="332" t="s">
        <v>330</v>
      </c>
      <c r="K180" s="339"/>
    </row>
    <row r="181" spans="1:11" x14ac:dyDescent="0.25">
      <c r="A181" s="330"/>
      <c r="B181" s="330"/>
      <c r="C181" s="330"/>
      <c r="D181" s="330"/>
      <c r="E181" s="242" t="s">
        <v>427</v>
      </c>
      <c r="F181" s="245"/>
      <c r="G181" s="244" t="s">
        <v>304</v>
      </c>
      <c r="H181" s="255" t="s">
        <v>304</v>
      </c>
      <c r="I181" s="253" t="s">
        <v>304</v>
      </c>
      <c r="J181" s="333"/>
      <c r="K181" s="339"/>
    </row>
    <row r="182" spans="1:11" ht="15.75" thickBot="1" x14ac:dyDescent="0.3">
      <c r="A182" s="330"/>
      <c r="B182" s="330"/>
      <c r="C182" s="331"/>
      <c r="D182" s="331"/>
      <c r="E182" s="242" t="s">
        <v>315</v>
      </c>
      <c r="F182" s="248"/>
      <c r="G182" s="244" t="s">
        <v>304</v>
      </c>
      <c r="H182" s="255" t="s">
        <v>304</v>
      </c>
      <c r="I182" s="253" t="s">
        <v>304</v>
      </c>
      <c r="J182" s="334"/>
      <c r="K182" s="339"/>
    </row>
    <row r="183" spans="1:11" ht="15.75" thickBot="1" x14ac:dyDescent="0.3">
      <c r="A183" s="330"/>
      <c r="B183" s="330"/>
      <c r="C183" s="329" t="s">
        <v>316</v>
      </c>
      <c r="D183" s="329" t="s">
        <v>330</v>
      </c>
      <c r="E183" s="241" t="s">
        <v>428</v>
      </c>
      <c r="F183" s="247"/>
      <c r="G183" s="243" t="s">
        <v>304</v>
      </c>
      <c r="H183" s="254" t="s">
        <v>304</v>
      </c>
      <c r="I183" s="252" t="s">
        <v>304</v>
      </c>
      <c r="J183" s="332" t="s">
        <v>330</v>
      </c>
      <c r="K183" s="339"/>
    </row>
    <row r="184" spans="1:11" x14ac:dyDescent="0.25">
      <c r="A184" s="330"/>
      <c r="B184" s="330"/>
      <c r="C184" s="330"/>
      <c r="D184" s="330"/>
      <c r="E184" s="242" t="s">
        <v>322</v>
      </c>
      <c r="F184" s="245"/>
      <c r="G184" s="244" t="s">
        <v>304</v>
      </c>
      <c r="H184" s="255" t="s">
        <v>304</v>
      </c>
      <c r="I184" s="253" t="s">
        <v>304</v>
      </c>
      <c r="J184" s="333"/>
      <c r="K184" s="339"/>
    </row>
    <row r="185" spans="1:11" ht="15.75" thickBot="1" x14ac:dyDescent="0.3">
      <c r="A185" s="330"/>
      <c r="B185" s="330"/>
      <c r="C185" s="331"/>
      <c r="D185" s="331"/>
      <c r="E185" s="242" t="s">
        <v>327</v>
      </c>
      <c r="F185" s="248"/>
      <c r="G185" s="244" t="s">
        <v>304</v>
      </c>
      <c r="H185" s="255" t="s">
        <v>304</v>
      </c>
      <c r="I185" s="253" t="s">
        <v>304</v>
      </c>
      <c r="J185" s="334"/>
      <c r="K185" s="339"/>
    </row>
    <row r="186" spans="1:11" ht="15.75" thickBot="1" x14ac:dyDescent="0.3">
      <c r="A186" s="330"/>
      <c r="B186" s="330"/>
      <c r="C186" s="329" t="s">
        <v>371</v>
      </c>
      <c r="D186" s="329" t="s">
        <v>330</v>
      </c>
      <c r="E186" s="241" t="s">
        <v>372</v>
      </c>
      <c r="F186" s="247"/>
      <c r="G186" s="243" t="s">
        <v>304</v>
      </c>
      <c r="H186" s="254" t="s">
        <v>304</v>
      </c>
      <c r="I186" s="252" t="s">
        <v>304</v>
      </c>
      <c r="J186" s="332" t="s">
        <v>330</v>
      </c>
      <c r="K186" s="339"/>
    </row>
    <row r="187" spans="1:11" x14ac:dyDescent="0.25">
      <c r="A187" s="330"/>
      <c r="B187" s="330"/>
      <c r="C187" s="330"/>
      <c r="D187" s="330"/>
      <c r="E187" s="242" t="s">
        <v>373</v>
      </c>
      <c r="F187" s="245"/>
      <c r="G187" s="244" t="s">
        <v>304</v>
      </c>
      <c r="H187" s="255" t="s">
        <v>304</v>
      </c>
      <c r="I187" s="253" t="s">
        <v>304</v>
      </c>
      <c r="J187" s="333"/>
      <c r="K187" s="339"/>
    </row>
    <row r="188" spans="1:11" x14ac:dyDescent="0.25">
      <c r="A188" s="330"/>
      <c r="B188" s="330"/>
      <c r="C188" s="330"/>
      <c r="D188" s="330"/>
      <c r="E188" s="242" t="s">
        <v>376</v>
      </c>
      <c r="F188" s="245"/>
      <c r="G188" s="244" t="s">
        <v>304</v>
      </c>
      <c r="H188" s="255" t="s">
        <v>304</v>
      </c>
      <c r="I188" s="253" t="s">
        <v>304</v>
      </c>
      <c r="J188" s="333"/>
      <c r="K188" s="339"/>
    </row>
    <row r="189" spans="1:11" ht="15.75" thickBot="1" x14ac:dyDescent="0.3">
      <c r="A189" s="330"/>
      <c r="B189" s="330"/>
      <c r="C189" s="331"/>
      <c r="D189" s="331"/>
      <c r="E189" s="242" t="s">
        <v>375</v>
      </c>
      <c r="F189" s="248"/>
      <c r="G189" s="244" t="s">
        <v>304</v>
      </c>
      <c r="H189" s="255" t="s">
        <v>304</v>
      </c>
      <c r="I189" s="253" t="s">
        <v>304</v>
      </c>
      <c r="J189" s="334"/>
      <c r="K189" s="339"/>
    </row>
    <row r="190" spans="1:11" ht="15.75" thickBot="1" x14ac:dyDescent="0.3">
      <c r="A190" s="330"/>
      <c r="B190" s="330"/>
      <c r="C190" s="329" t="s">
        <v>377</v>
      </c>
      <c r="D190" s="329" t="s">
        <v>330</v>
      </c>
      <c r="E190" s="241" t="s">
        <v>378</v>
      </c>
      <c r="F190" s="247"/>
      <c r="G190" s="243" t="s">
        <v>304</v>
      </c>
      <c r="H190" s="254" t="s">
        <v>304</v>
      </c>
      <c r="I190" s="252" t="s">
        <v>304</v>
      </c>
      <c r="J190" s="332" t="s">
        <v>330</v>
      </c>
      <c r="K190" s="339"/>
    </row>
    <row r="191" spans="1:11" x14ac:dyDescent="0.25">
      <c r="A191" s="330"/>
      <c r="B191" s="330"/>
      <c r="C191" s="330"/>
      <c r="D191" s="330"/>
      <c r="E191" s="242" t="s">
        <v>379</v>
      </c>
      <c r="F191" s="245"/>
      <c r="G191" s="244" t="s">
        <v>304</v>
      </c>
      <c r="H191" s="255" t="s">
        <v>304</v>
      </c>
      <c r="I191" s="253" t="s">
        <v>304</v>
      </c>
      <c r="J191" s="333"/>
      <c r="K191" s="339"/>
    </row>
    <row r="192" spans="1:11" x14ac:dyDescent="0.25">
      <c r="A192" s="330"/>
      <c r="B192" s="330"/>
      <c r="C192" s="330"/>
      <c r="D192" s="330"/>
      <c r="E192" s="242" t="s">
        <v>380</v>
      </c>
      <c r="F192" s="245"/>
      <c r="G192" s="244" t="s">
        <v>304</v>
      </c>
      <c r="H192" s="255" t="s">
        <v>304</v>
      </c>
      <c r="I192" s="253" t="s">
        <v>304</v>
      </c>
      <c r="J192" s="333"/>
      <c r="K192" s="339"/>
    </row>
    <row r="193" spans="1:11" x14ac:dyDescent="0.25">
      <c r="A193" s="330"/>
      <c r="B193" s="330"/>
      <c r="C193" s="330"/>
      <c r="D193" s="330"/>
      <c r="E193" s="242" t="s">
        <v>381</v>
      </c>
      <c r="F193" s="245"/>
      <c r="G193" s="244" t="s">
        <v>304</v>
      </c>
      <c r="H193" s="255" t="s">
        <v>304</v>
      </c>
      <c r="I193" s="253" t="s">
        <v>304</v>
      </c>
      <c r="J193" s="333"/>
      <c r="K193" s="339"/>
    </row>
    <row r="194" spans="1:11" x14ac:dyDescent="0.25">
      <c r="A194" s="330"/>
      <c r="B194" s="330"/>
      <c r="C194" s="330"/>
      <c r="D194" s="330"/>
      <c r="E194" s="242" t="s">
        <v>430</v>
      </c>
      <c r="F194" s="245"/>
      <c r="G194" s="244" t="s">
        <v>304</v>
      </c>
      <c r="H194" s="255" t="s">
        <v>304</v>
      </c>
      <c r="I194" s="253" t="s">
        <v>304</v>
      </c>
      <c r="J194" s="333"/>
      <c r="K194" s="339"/>
    </row>
    <row r="195" spans="1:11" ht="15.75" thickBot="1" x14ac:dyDescent="0.3">
      <c r="A195" s="331"/>
      <c r="B195" s="331"/>
      <c r="C195" s="331"/>
      <c r="D195" s="331"/>
      <c r="E195" s="242" t="s">
        <v>382</v>
      </c>
      <c r="F195" s="248"/>
      <c r="G195" s="244" t="s">
        <v>304</v>
      </c>
      <c r="H195" s="255" t="s">
        <v>304</v>
      </c>
      <c r="I195" s="253" t="s">
        <v>304</v>
      </c>
      <c r="J195" s="334"/>
      <c r="K195" s="340"/>
    </row>
    <row r="196" spans="1:11" ht="15.75" thickBot="1" x14ac:dyDescent="0.3">
      <c r="A196" s="329" t="s">
        <v>432</v>
      </c>
      <c r="B196" s="329" t="s">
        <v>330</v>
      </c>
      <c r="C196" s="329" t="s">
        <v>433</v>
      </c>
      <c r="D196" s="329" t="s">
        <v>330</v>
      </c>
      <c r="E196" s="241" t="s">
        <v>434</v>
      </c>
      <c r="F196" s="247"/>
      <c r="G196" s="243" t="s">
        <v>304</v>
      </c>
      <c r="H196" s="254" t="s">
        <v>304</v>
      </c>
      <c r="I196" s="252" t="s">
        <v>304</v>
      </c>
      <c r="J196" s="332" t="s">
        <v>330</v>
      </c>
      <c r="K196" s="338" t="s">
        <v>330</v>
      </c>
    </row>
    <row r="197" spans="1:11" x14ac:dyDescent="0.25">
      <c r="A197" s="330"/>
      <c r="B197" s="330"/>
      <c r="C197" s="330"/>
      <c r="D197" s="330"/>
      <c r="E197" s="242" t="s">
        <v>435</v>
      </c>
      <c r="F197" s="245"/>
      <c r="G197" s="244" t="s">
        <v>304</v>
      </c>
      <c r="H197" s="255" t="s">
        <v>304</v>
      </c>
      <c r="I197" s="253" t="s">
        <v>304</v>
      </c>
      <c r="J197" s="333"/>
      <c r="K197" s="339"/>
    </row>
    <row r="198" spans="1:11" x14ac:dyDescent="0.25">
      <c r="A198" s="330"/>
      <c r="B198" s="330"/>
      <c r="C198" s="330"/>
      <c r="D198" s="330"/>
      <c r="E198" s="242" t="s">
        <v>436</v>
      </c>
      <c r="F198" s="245"/>
      <c r="G198" s="244" t="s">
        <v>304</v>
      </c>
      <c r="H198" s="255" t="s">
        <v>304</v>
      </c>
      <c r="I198" s="253" t="s">
        <v>304</v>
      </c>
      <c r="J198" s="333"/>
      <c r="K198" s="339"/>
    </row>
    <row r="199" spans="1:11" x14ac:dyDescent="0.25">
      <c r="A199" s="330"/>
      <c r="B199" s="330"/>
      <c r="C199" s="330"/>
      <c r="D199" s="330"/>
      <c r="E199" s="242" t="s">
        <v>437</v>
      </c>
      <c r="F199" s="245"/>
      <c r="G199" s="244" t="s">
        <v>304</v>
      </c>
      <c r="H199" s="255" t="s">
        <v>304</v>
      </c>
      <c r="I199" s="253" t="s">
        <v>304</v>
      </c>
      <c r="J199" s="333"/>
      <c r="K199" s="339"/>
    </row>
    <row r="200" spans="1:11" x14ac:dyDescent="0.25">
      <c r="A200" s="330"/>
      <c r="B200" s="330"/>
      <c r="C200" s="330"/>
      <c r="D200" s="330"/>
      <c r="E200" s="242" t="s">
        <v>438</v>
      </c>
      <c r="F200" s="245"/>
      <c r="G200" s="244" t="s">
        <v>304</v>
      </c>
      <c r="H200" s="255" t="s">
        <v>304</v>
      </c>
      <c r="I200" s="253" t="s">
        <v>304</v>
      </c>
      <c r="J200" s="333"/>
      <c r="K200" s="339"/>
    </row>
    <row r="201" spans="1:11" ht="15.75" thickBot="1" x14ac:dyDescent="0.3">
      <c r="A201" s="330"/>
      <c r="B201" s="330"/>
      <c r="C201" s="331"/>
      <c r="D201" s="331"/>
      <c r="E201" s="242" t="s">
        <v>439</v>
      </c>
      <c r="F201" s="248"/>
      <c r="G201" s="244" t="s">
        <v>304</v>
      </c>
      <c r="H201" s="255" t="s">
        <v>304</v>
      </c>
      <c r="I201" s="253" t="s">
        <v>304</v>
      </c>
      <c r="J201" s="334"/>
      <c r="K201" s="339"/>
    </row>
    <row r="202" spans="1:11" ht="15.75" thickBot="1" x14ac:dyDescent="0.3">
      <c r="A202" s="330"/>
      <c r="B202" s="330"/>
      <c r="C202" s="329" t="s">
        <v>309</v>
      </c>
      <c r="D202" s="329" t="s">
        <v>330</v>
      </c>
      <c r="E202" s="241" t="s">
        <v>311</v>
      </c>
      <c r="F202" s="247"/>
      <c r="G202" s="243" t="s">
        <v>304</v>
      </c>
      <c r="H202" s="254" t="s">
        <v>304</v>
      </c>
      <c r="I202" s="252" t="s">
        <v>304</v>
      </c>
      <c r="J202" s="332" t="s">
        <v>330</v>
      </c>
      <c r="K202" s="339"/>
    </row>
    <row r="203" spans="1:11" ht="15.75" thickBot="1" x14ac:dyDescent="0.3">
      <c r="A203" s="330"/>
      <c r="B203" s="330"/>
      <c r="C203" s="331"/>
      <c r="D203" s="331"/>
      <c r="E203" s="242" t="s">
        <v>427</v>
      </c>
      <c r="F203" s="248"/>
      <c r="G203" s="244" t="s">
        <v>304</v>
      </c>
      <c r="H203" s="255" t="s">
        <v>304</v>
      </c>
      <c r="I203" s="253" t="s">
        <v>304</v>
      </c>
      <c r="J203" s="334"/>
      <c r="K203" s="339"/>
    </row>
    <row r="204" spans="1:11" ht="15.75" thickBot="1" x14ac:dyDescent="0.3">
      <c r="A204" s="330"/>
      <c r="B204" s="330"/>
      <c r="C204" s="329" t="s">
        <v>316</v>
      </c>
      <c r="D204" s="329" t="s">
        <v>330</v>
      </c>
      <c r="E204" s="241" t="s">
        <v>428</v>
      </c>
      <c r="F204" s="247"/>
      <c r="G204" s="243" t="s">
        <v>304</v>
      </c>
      <c r="H204" s="254" t="s">
        <v>304</v>
      </c>
      <c r="I204" s="252" t="s">
        <v>304</v>
      </c>
      <c r="J204" s="332" t="s">
        <v>330</v>
      </c>
      <c r="K204" s="339"/>
    </row>
    <row r="205" spans="1:11" x14ac:dyDescent="0.25">
      <c r="A205" s="330"/>
      <c r="B205" s="330"/>
      <c r="C205" s="330"/>
      <c r="D205" s="330"/>
      <c r="E205" s="242" t="s">
        <v>322</v>
      </c>
      <c r="F205" s="245"/>
      <c r="G205" s="244" t="s">
        <v>304</v>
      </c>
      <c r="H205" s="255" t="s">
        <v>304</v>
      </c>
      <c r="I205" s="253" t="s">
        <v>304</v>
      </c>
      <c r="J205" s="333"/>
      <c r="K205" s="339"/>
    </row>
    <row r="206" spans="1:11" x14ac:dyDescent="0.25">
      <c r="A206" s="330"/>
      <c r="B206" s="330"/>
      <c r="C206" s="330"/>
      <c r="D206" s="330"/>
      <c r="E206" s="242" t="s">
        <v>440</v>
      </c>
      <c r="F206" s="245"/>
      <c r="G206" s="244" t="s">
        <v>304</v>
      </c>
      <c r="H206" s="255" t="s">
        <v>304</v>
      </c>
      <c r="I206" s="253" t="s">
        <v>304</v>
      </c>
      <c r="J206" s="333"/>
      <c r="K206" s="339"/>
    </row>
    <row r="207" spans="1:11" x14ac:dyDescent="0.25">
      <c r="A207" s="330"/>
      <c r="B207" s="330"/>
      <c r="C207" s="330"/>
      <c r="D207" s="330"/>
      <c r="E207" s="242" t="s">
        <v>441</v>
      </c>
      <c r="F207" s="245"/>
      <c r="G207" s="244" t="s">
        <v>304</v>
      </c>
      <c r="H207" s="255" t="s">
        <v>304</v>
      </c>
      <c r="I207" s="253" t="s">
        <v>304</v>
      </c>
      <c r="J207" s="333"/>
      <c r="K207" s="339"/>
    </row>
    <row r="208" spans="1:11" x14ac:dyDescent="0.25">
      <c r="A208" s="330"/>
      <c r="B208" s="330"/>
      <c r="C208" s="330"/>
      <c r="D208" s="330"/>
      <c r="E208" s="242" t="s">
        <v>442</v>
      </c>
      <c r="F208" s="245"/>
      <c r="G208" s="244" t="s">
        <v>304</v>
      </c>
      <c r="H208" s="255" t="s">
        <v>304</v>
      </c>
      <c r="I208" s="253" t="s">
        <v>304</v>
      </c>
      <c r="J208" s="333"/>
      <c r="K208" s="339"/>
    </row>
    <row r="209" spans="1:11" x14ac:dyDescent="0.25">
      <c r="A209" s="330"/>
      <c r="B209" s="330"/>
      <c r="C209" s="330"/>
      <c r="D209" s="330"/>
      <c r="E209" s="242" t="s">
        <v>443</v>
      </c>
      <c r="F209" s="245"/>
      <c r="G209" s="244" t="s">
        <v>304</v>
      </c>
      <c r="H209" s="255" t="s">
        <v>304</v>
      </c>
      <c r="I209" s="253" t="s">
        <v>304</v>
      </c>
      <c r="J209" s="333"/>
      <c r="K209" s="339"/>
    </row>
    <row r="210" spans="1:11" ht="15.75" thickBot="1" x14ac:dyDescent="0.3">
      <c r="A210" s="330"/>
      <c r="B210" s="330"/>
      <c r="C210" s="331"/>
      <c r="D210" s="331"/>
      <c r="E210" s="242" t="s">
        <v>327</v>
      </c>
      <c r="F210" s="248"/>
      <c r="G210" s="244" t="s">
        <v>304</v>
      </c>
      <c r="H210" s="255" t="s">
        <v>304</v>
      </c>
      <c r="I210" s="253" t="s">
        <v>304</v>
      </c>
      <c r="J210" s="334"/>
      <c r="K210" s="339"/>
    </row>
    <row r="211" spans="1:11" ht="15.75" thickBot="1" x14ac:dyDescent="0.3">
      <c r="A211" s="330"/>
      <c r="B211" s="330"/>
      <c r="C211" s="329" t="s">
        <v>371</v>
      </c>
      <c r="D211" s="329" t="s">
        <v>330</v>
      </c>
      <c r="E211" s="241" t="s">
        <v>372</v>
      </c>
      <c r="F211" s="247"/>
      <c r="G211" s="243" t="s">
        <v>304</v>
      </c>
      <c r="H211" s="254" t="s">
        <v>304</v>
      </c>
      <c r="I211" s="252" t="s">
        <v>304</v>
      </c>
      <c r="J211" s="332" t="s">
        <v>330</v>
      </c>
      <c r="K211" s="339"/>
    </row>
    <row r="212" spans="1:11" x14ac:dyDescent="0.25">
      <c r="A212" s="330"/>
      <c r="B212" s="330"/>
      <c r="C212" s="330"/>
      <c r="D212" s="330"/>
      <c r="E212" s="242" t="s">
        <v>373</v>
      </c>
      <c r="F212" s="245"/>
      <c r="G212" s="244" t="s">
        <v>304</v>
      </c>
      <c r="H212" s="255" t="s">
        <v>304</v>
      </c>
      <c r="I212" s="253" t="s">
        <v>304</v>
      </c>
      <c r="J212" s="333"/>
      <c r="K212" s="339"/>
    </row>
    <row r="213" spans="1:11" x14ac:dyDescent="0.25">
      <c r="A213" s="330"/>
      <c r="B213" s="330"/>
      <c r="C213" s="330"/>
      <c r="D213" s="330"/>
      <c r="E213" s="242" t="s">
        <v>376</v>
      </c>
      <c r="F213" s="245"/>
      <c r="G213" s="244" t="s">
        <v>304</v>
      </c>
      <c r="H213" s="255" t="s">
        <v>304</v>
      </c>
      <c r="I213" s="253" t="s">
        <v>304</v>
      </c>
      <c r="J213" s="333"/>
      <c r="K213" s="339"/>
    </row>
    <row r="214" spans="1:11" ht="15.75" thickBot="1" x14ac:dyDescent="0.3">
      <c r="A214" s="330"/>
      <c r="B214" s="330"/>
      <c r="C214" s="331"/>
      <c r="D214" s="331"/>
      <c r="E214" s="242" t="s">
        <v>375</v>
      </c>
      <c r="F214" s="248"/>
      <c r="G214" s="244" t="s">
        <v>304</v>
      </c>
      <c r="H214" s="255" t="s">
        <v>304</v>
      </c>
      <c r="I214" s="253" t="s">
        <v>304</v>
      </c>
      <c r="J214" s="334"/>
      <c r="K214" s="339"/>
    </row>
    <row r="215" spans="1:11" ht="15.75" thickBot="1" x14ac:dyDescent="0.3">
      <c r="A215" s="330"/>
      <c r="B215" s="330"/>
      <c r="C215" s="329" t="s">
        <v>377</v>
      </c>
      <c r="D215" s="329" t="s">
        <v>330</v>
      </c>
      <c r="E215" s="241" t="s">
        <v>378</v>
      </c>
      <c r="F215" s="247"/>
      <c r="G215" s="243" t="s">
        <v>304</v>
      </c>
      <c r="H215" s="254" t="s">
        <v>304</v>
      </c>
      <c r="I215" s="252" t="s">
        <v>304</v>
      </c>
      <c r="J215" s="332" t="s">
        <v>330</v>
      </c>
      <c r="K215" s="339"/>
    </row>
    <row r="216" spans="1:11" x14ac:dyDescent="0.25">
      <c r="A216" s="330"/>
      <c r="B216" s="330"/>
      <c r="C216" s="330"/>
      <c r="D216" s="330"/>
      <c r="E216" s="242" t="s">
        <v>379</v>
      </c>
      <c r="F216" s="245"/>
      <c r="G216" s="244" t="s">
        <v>304</v>
      </c>
      <c r="H216" s="255" t="s">
        <v>304</v>
      </c>
      <c r="I216" s="253" t="s">
        <v>304</v>
      </c>
      <c r="J216" s="333"/>
      <c r="K216" s="339"/>
    </row>
    <row r="217" spans="1:11" x14ac:dyDescent="0.25">
      <c r="A217" s="330"/>
      <c r="B217" s="330"/>
      <c r="C217" s="330"/>
      <c r="D217" s="330"/>
      <c r="E217" s="242" t="s">
        <v>380</v>
      </c>
      <c r="F217" s="245"/>
      <c r="G217" s="244" t="s">
        <v>304</v>
      </c>
      <c r="H217" s="255" t="s">
        <v>304</v>
      </c>
      <c r="I217" s="253" t="s">
        <v>304</v>
      </c>
      <c r="J217" s="333"/>
      <c r="K217" s="339"/>
    </row>
    <row r="218" spans="1:11" x14ac:dyDescent="0.25">
      <c r="A218" s="330"/>
      <c r="B218" s="330"/>
      <c r="C218" s="330"/>
      <c r="D218" s="330"/>
      <c r="E218" s="242" t="s">
        <v>381</v>
      </c>
      <c r="F218" s="245"/>
      <c r="G218" s="244" t="s">
        <v>304</v>
      </c>
      <c r="H218" s="255" t="s">
        <v>304</v>
      </c>
      <c r="I218" s="253" t="s">
        <v>304</v>
      </c>
      <c r="J218" s="333"/>
      <c r="K218" s="339"/>
    </row>
    <row r="219" spans="1:11" x14ac:dyDescent="0.25">
      <c r="A219" s="330"/>
      <c r="B219" s="330"/>
      <c r="C219" s="330"/>
      <c r="D219" s="330"/>
      <c r="E219" s="242" t="s">
        <v>430</v>
      </c>
      <c r="F219" s="245"/>
      <c r="G219" s="244" t="s">
        <v>304</v>
      </c>
      <c r="H219" s="255" t="s">
        <v>304</v>
      </c>
      <c r="I219" s="253" t="s">
        <v>304</v>
      </c>
      <c r="J219" s="333"/>
      <c r="K219" s="339"/>
    </row>
    <row r="220" spans="1:11" ht="15.75" thickBot="1" x14ac:dyDescent="0.3">
      <c r="A220" s="330"/>
      <c r="B220" s="330"/>
      <c r="C220" s="331"/>
      <c r="D220" s="331"/>
      <c r="E220" s="242" t="s">
        <v>382</v>
      </c>
      <c r="F220" s="248"/>
      <c r="G220" s="244" t="s">
        <v>304</v>
      </c>
      <c r="H220" s="255" t="s">
        <v>304</v>
      </c>
      <c r="I220" s="253" t="s">
        <v>304</v>
      </c>
      <c r="J220" s="334"/>
      <c r="K220" s="339"/>
    </row>
    <row r="221" spans="1:11" ht="15.75" thickBot="1" x14ac:dyDescent="0.3">
      <c r="A221" s="330"/>
      <c r="B221" s="330"/>
      <c r="C221" s="329" t="s">
        <v>444</v>
      </c>
      <c r="D221" s="329" t="s">
        <v>330</v>
      </c>
      <c r="E221" s="241" t="s">
        <v>445</v>
      </c>
      <c r="F221" s="247"/>
      <c r="G221" s="243" t="s">
        <v>304</v>
      </c>
      <c r="H221" s="254" t="s">
        <v>304</v>
      </c>
      <c r="I221" s="252" t="s">
        <v>304</v>
      </c>
      <c r="J221" s="332" t="s">
        <v>330</v>
      </c>
      <c r="K221" s="339"/>
    </row>
    <row r="222" spans="1:11" x14ac:dyDescent="0.25">
      <c r="A222" s="330"/>
      <c r="B222" s="330"/>
      <c r="C222" s="330"/>
      <c r="D222" s="330"/>
      <c r="E222" s="242" t="s">
        <v>446</v>
      </c>
      <c r="F222" s="245"/>
      <c r="G222" s="244" t="s">
        <v>304</v>
      </c>
      <c r="H222" s="255" t="s">
        <v>304</v>
      </c>
      <c r="I222" s="253" t="s">
        <v>304</v>
      </c>
      <c r="J222" s="333"/>
      <c r="K222" s="339"/>
    </row>
    <row r="223" spans="1:11" x14ac:dyDescent="0.25">
      <c r="A223" s="330"/>
      <c r="B223" s="330"/>
      <c r="C223" s="330"/>
      <c r="D223" s="330"/>
      <c r="E223" s="242" t="s">
        <v>447</v>
      </c>
      <c r="F223" s="245"/>
      <c r="G223" s="244" t="s">
        <v>304</v>
      </c>
      <c r="H223" s="255" t="s">
        <v>304</v>
      </c>
      <c r="I223" s="253" t="s">
        <v>304</v>
      </c>
      <c r="J223" s="333"/>
      <c r="K223" s="339"/>
    </row>
    <row r="224" spans="1:11" x14ac:dyDescent="0.25">
      <c r="A224" s="330"/>
      <c r="B224" s="330"/>
      <c r="C224" s="330"/>
      <c r="D224" s="330"/>
      <c r="E224" s="242" t="s">
        <v>448</v>
      </c>
      <c r="F224" s="245"/>
      <c r="G224" s="244" t="s">
        <v>304</v>
      </c>
      <c r="H224" s="255" t="s">
        <v>304</v>
      </c>
      <c r="I224" s="253" t="s">
        <v>304</v>
      </c>
      <c r="J224" s="333"/>
      <c r="K224" s="339"/>
    </row>
    <row r="225" spans="1:11" x14ac:dyDescent="0.25">
      <c r="A225" s="330"/>
      <c r="B225" s="330"/>
      <c r="C225" s="330"/>
      <c r="D225" s="330"/>
      <c r="E225" s="242" t="s">
        <v>449</v>
      </c>
      <c r="F225" s="245"/>
      <c r="G225" s="244" t="s">
        <v>304</v>
      </c>
      <c r="H225" s="255" t="s">
        <v>304</v>
      </c>
      <c r="I225" s="253" t="s">
        <v>304</v>
      </c>
      <c r="J225" s="333"/>
      <c r="K225" s="339"/>
    </row>
    <row r="226" spans="1:11" x14ac:dyDescent="0.25">
      <c r="A226" s="330"/>
      <c r="B226" s="330"/>
      <c r="C226" s="330"/>
      <c r="D226" s="330"/>
      <c r="E226" s="242" t="s">
        <v>450</v>
      </c>
      <c r="F226" s="245"/>
      <c r="G226" s="244" t="s">
        <v>304</v>
      </c>
      <c r="H226" s="255" t="s">
        <v>304</v>
      </c>
      <c r="I226" s="253" t="s">
        <v>304</v>
      </c>
      <c r="J226" s="333"/>
      <c r="K226" s="339"/>
    </row>
    <row r="227" spans="1:11" x14ac:dyDescent="0.25">
      <c r="A227" s="330"/>
      <c r="B227" s="330"/>
      <c r="C227" s="330"/>
      <c r="D227" s="330"/>
      <c r="E227" s="242" t="s">
        <v>451</v>
      </c>
      <c r="F227" s="245"/>
      <c r="G227" s="244" t="s">
        <v>304</v>
      </c>
      <c r="H227" s="255" t="s">
        <v>304</v>
      </c>
      <c r="I227" s="253" t="s">
        <v>304</v>
      </c>
      <c r="J227" s="333"/>
      <c r="K227" s="339"/>
    </row>
    <row r="228" spans="1:11" ht="15.75" thickBot="1" x14ac:dyDescent="0.3">
      <c r="A228" s="331"/>
      <c r="B228" s="331"/>
      <c r="C228" s="331"/>
      <c r="D228" s="331"/>
      <c r="E228" s="242" t="s">
        <v>452</v>
      </c>
      <c r="F228" s="248"/>
      <c r="G228" s="244" t="s">
        <v>304</v>
      </c>
      <c r="H228" s="255" t="s">
        <v>304</v>
      </c>
      <c r="I228" s="253" t="s">
        <v>304</v>
      </c>
      <c r="J228" s="334"/>
      <c r="K228" s="340"/>
    </row>
    <row r="229" spans="1:11" ht="15.75" thickBot="1" x14ac:dyDescent="0.3">
      <c r="A229" s="329" t="s">
        <v>453</v>
      </c>
      <c r="B229" s="329" t="s">
        <v>330</v>
      </c>
      <c r="C229" s="329" t="s">
        <v>300</v>
      </c>
      <c r="D229" s="329" t="s">
        <v>330</v>
      </c>
      <c r="E229" s="241" t="s">
        <v>302</v>
      </c>
      <c r="F229" s="247"/>
      <c r="G229" s="243" t="s">
        <v>304</v>
      </c>
      <c r="H229" s="254" t="s">
        <v>304</v>
      </c>
      <c r="I229" s="252" t="s">
        <v>304</v>
      </c>
      <c r="J229" s="332" t="s">
        <v>330</v>
      </c>
      <c r="K229" s="338" t="s">
        <v>330</v>
      </c>
    </row>
    <row r="230" spans="1:11" x14ac:dyDescent="0.25">
      <c r="A230" s="330"/>
      <c r="B230" s="330"/>
      <c r="C230" s="330"/>
      <c r="D230" s="330"/>
      <c r="E230" s="242" t="s">
        <v>305</v>
      </c>
      <c r="F230" s="245"/>
      <c r="G230" s="244" t="s">
        <v>304</v>
      </c>
      <c r="H230" s="255" t="s">
        <v>304</v>
      </c>
      <c r="I230" s="253" t="s">
        <v>304</v>
      </c>
      <c r="J230" s="333"/>
      <c r="K230" s="339"/>
    </row>
    <row r="231" spans="1:11" x14ac:dyDescent="0.25">
      <c r="A231" s="330"/>
      <c r="B231" s="330"/>
      <c r="C231" s="330"/>
      <c r="D231" s="330"/>
      <c r="E231" s="242" t="s">
        <v>306</v>
      </c>
      <c r="F231" s="245"/>
      <c r="G231" s="244" t="s">
        <v>304</v>
      </c>
      <c r="H231" s="255" t="s">
        <v>304</v>
      </c>
      <c r="I231" s="253" t="s">
        <v>304</v>
      </c>
      <c r="J231" s="333"/>
      <c r="K231" s="339"/>
    </row>
    <row r="232" spans="1:11" x14ac:dyDescent="0.25">
      <c r="A232" s="330"/>
      <c r="B232" s="330"/>
      <c r="C232" s="330"/>
      <c r="D232" s="330"/>
      <c r="E232" s="242" t="s">
        <v>307</v>
      </c>
      <c r="F232" s="245"/>
      <c r="G232" s="244" t="s">
        <v>304</v>
      </c>
      <c r="H232" s="255" t="s">
        <v>304</v>
      </c>
      <c r="I232" s="253" t="s">
        <v>304</v>
      </c>
      <c r="J232" s="333"/>
      <c r="K232" s="339"/>
    </row>
    <row r="233" spans="1:11" ht="15.75" thickBot="1" x14ac:dyDescent="0.3">
      <c r="A233" s="330"/>
      <c r="B233" s="330"/>
      <c r="C233" s="331"/>
      <c r="D233" s="331"/>
      <c r="E233" s="242" t="s">
        <v>308</v>
      </c>
      <c r="F233" s="248"/>
      <c r="G233" s="244" t="s">
        <v>304</v>
      </c>
      <c r="H233" s="255" t="s">
        <v>304</v>
      </c>
      <c r="I233" s="253" t="s">
        <v>304</v>
      </c>
      <c r="J233" s="334"/>
      <c r="K233" s="339"/>
    </row>
    <row r="234" spans="1:11" ht="15.75" thickBot="1" x14ac:dyDescent="0.3">
      <c r="A234" s="330"/>
      <c r="B234" s="330"/>
      <c r="C234" s="329" t="s">
        <v>309</v>
      </c>
      <c r="D234" s="329" t="s">
        <v>330</v>
      </c>
      <c r="E234" s="241" t="s">
        <v>311</v>
      </c>
      <c r="F234" s="247"/>
      <c r="G234" s="243" t="s">
        <v>304</v>
      </c>
      <c r="H234" s="254" t="s">
        <v>304</v>
      </c>
      <c r="I234" s="252" t="s">
        <v>304</v>
      </c>
      <c r="J234" s="332" t="s">
        <v>330</v>
      </c>
      <c r="K234" s="339"/>
    </row>
    <row r="235" spans="1:11" x14ac:dyDescent="0.25">
      <c r="A235" s="330"/>
      <c r="B235" s="330"/>
      <c r="C235" s="330"/>
      <c r="D235" s="330"/>
      <c r="E235" s="242" t="s">
        <v>312</v>
      </c>
      <c r="F235" s="245"/>
      <c r="G235" s="244" t="s">
        <v>304</v>
      </c>
      <c r="H235" s="255" t="s">
        <v>304</v>
      </c>
      <c r="I235" s="253" t="s">
        <v>304</v>
      </c>
      <c r="J235" s="333"/>
      <c r="K235" s="339"/>
    </row>
    <row r="236" spans="1:11" x14ac:dyDescent="0.25">
      <c r="A236" s="330"/>
      <c r="B236" s="330"/>
      <c r="C236" s="330"/>
      <c r="D236" s="330"/>
      <c r="E236" s="242" t="s">
        <v>314</v>
      </c>
      <c r="F236" s="245"/>
      <c r="G236" s="244" t="s">
        <v>304</v>
      </c>
      <c r="H236" s="255" t="s">
        <v>304</v>
      </c>
      <c r="I236" s="253" t="s">
        <v>304</v>
      </c>
      <c r="J236" s="333"/>
      <c r="K236" s="339"/>
    </row>
    <row r="237" spans="1:11" ht="15.75" thickBot="1" x14ac:dyDescent="0.3">
      <c r="A237" s="330"/>
      <c r="B237" s="330"/>
      <c r="C237" s="331"/>
      <c r="D237" s="331"/>
      <c r="E237" s="242" t="s">
        <v>315</v>
      </c>
      <c r="F237" s="248"/>
      <c r="G237" s="244" t="s">
        <v>304</v>
      </c>
      <c r="H237" s="255" t="s">
        <v>304</v>
      </c>
      <c r="I237" s="253" t="s">
        <v>304</v>
      </c>
      <c r="J237" s="334"/>
      <c r="K237" s="339"/>
    </row>
    <row r="238" spans="1:11" ht="15.75" thickBot="1" x14ac:dyDescent="0.3">
      <c r="A238" s="330"/>
      <c r="B238" s="330"/>
      <c r="C238" s="329" t="s">
        <v>316</v>
      </c>
      <c r="D238" s="329" t="s">
        <v>330</v>
      </c>
      <c r="E238" s="241" t="s">
        <v>318</v>
      </c>
      <c r="F238" s="247"/>
      <c r="G238" s="243" t="s">
        <v>304</v>
      </c>
      <c r="H238" s="254" t="s">
        <v>304</v>
      </c>
      <c r="I238" s="252" t="s">
        <v>304</v>
      </c>
      <c r="J238" s="332" t="s">
        <v>330</v>
      </c>
      <c r="K238" s="339"/>
    </row>
    <row r="239" spans="1:11" x14ac:dyDescent="0.25">
      <c r="A239" s="330"/>
      <c r="B239" s="330"/>
      <c r="C239" s="330"/>
      <c r="D239" s="330"/>
      <c r="E239" s="242" t="s">
        <v>319</v>
      </c>
      <c r="F239" s="245"/>
      <c r="G239" s="244" t="s">
        <v>304</v>
      </c>
      <c r="H239" s="255" t="s">
        <v>304</v>
      </c>
      <c r="I239" s="253" t="s">
        <v>304</v>
      </c>
      <c r="J239" s="333"/>
      <c r="K239" s="339"/>
    </row>
    <row r="240" spans="1:11" x14ac:dyDescent="0.25">
      <c r="A240" s="330"/>
      <c r="B240" s="330"/>
      <c r="C240" s="330"/>
      <c r="D240" s="330"/>
      <c r="E240" s="242" t="s">
        <v>320</v>
      </c>
      <c r="F240" s="245"/>
      <c r="G240" s="244" t="s">
        <v>304</v>
      </c>
      <c r="H240" s="255" t="s">
        <v>304</v>
      </c>
      <c r="I240" s="253" t="s">
        <v>304</v>
      </c>
      <c r="J240" s="333"/>
      <c r="K240" s="339"/>
    </row>
    <row r="241" spans="1:11" x14ac:dyDescent="0.25">
      <c r="A241" s="330"/>
      <c r="B241" s="330"/>
      <c r="C241" s="330"/>
      <c r="D241" s="330"/>
      <c r="E241" s="242" t="s">
        <v>321</v>
      </c>
      <c r="F241" s="245"/>
      <c r="G241" s="244" t="s">
        <v>304</v>
      </c>
      <c r="H241" s="255" t="s">
        <v>304</v>
      </c>
      <c r="I241" s="253" t="s">
        <v>304</v>
      </c>
      <c r="J241" s="333"/>
      <c r="K241" s="339"/>
    </row>
    <row r="242" spans="1:11" x14ac:dyDescent="0.25">
      <c r="A242" s="330"/>
      <c r="B242" s="330"/>
      <c r="C242" s="330"/>
      <c r="D242" s="330"/>
      <c r="E242" s="242" t="s">
        <v>322</v>
      </c>
      <c r="F242" s="245"/>
      <c r="G242" s="244" t="s">
        <v>304</v>
      </c>
      <c r="H242" s="255" t="s">
        <v>304</v>
      </c>
      <c r="I242" s="253" t="s">
        <v>304</v>
      </c>
      <c r="J242" s="333"/>
      <c r="K242" s="339"/>
    </row>
    <row r="243" spans="1:11" x14ac:dyDescent="0.25">
      <c r="A243" s="330"/>
      <c r="B243" s="330"/>
      <c r="C243" s="330"/>
      <c r="D243" s="330"/>
      <c r="E243" s="242" t="s">
        <v>323</v>
      </c>
      <c r="F243" s="245"/>
      <c r="G243" s="244" t="s">
        <v>304</v>
      </c>
      <c r="H243" s="255" t="s">
        <v>304</v>
      </c>
      <c r="I243" s="253" t="s">
        <v>304</v>
      </c>
      <c r="J243" s="333"/>
      <c r="K243" s="339"/>
    </row>
    <row r="244" spans="1:11" x14ac:dyDescent="0.25">
      <c r="A244" s="330"/>
      <c r="B244" s="330"/>
      <c r="C244" s="330"/>
      <c r="D244" s="330"/>
      <c r="E244" s="242" t="s">
        <v>325</v>
      </c>
      <c r="F244" s="245"/>
      <c r="G244" s="244" t="s">
        <v>304</v>
      </c>
      <c r="H244" s="255" t="s">
        <v>304</v>
      </c>
      <c r="I244" s="253" t="s">
        <v>304</v>
      </c>
      <c r="J244" s="333"/>
      <c r="K244" s="339"/>
    </row>
    <row r="245" spans="1:11" x14ac:dyDescent="0.25">
      <c r="A245" s="330"/>
      <c r="B245" s="330"/>
      <c r="C245" s="330"/>
      <c r="D245" s="330"/>
      <c r="E245" s="242" t="s">
        <v>326</v>
      </c>
      <c r="F245" s="245"/>
      <c r="G245" s="244" t="s">
        <v>304</v>
      </c>
      <c r="H245" s="255" t="s">
        <v>304</v>
      </c>
      <c r="I245" s="253" t="s">
        <v>304</v>
      </c>
      <c r="J245" s="333"/>
      <c r="K245" s="339"/>
    </row>
    <row r="246" spans="1:11" ht="15.75" thickBot="1" x14ac:dyDescent="0.3">
      <c r="A246" s="330"/>
      <c r="B246" s="330"/>
      <c r="C246" s="331"/>
      <c r="D246" s="331"/>
      <c r="E246" s="242" t="s">
        <v>327</v>
      </c>
      <c r="F246" s="248"/>
      <c r="G246" s="244" t="s">
        <v>304</v>
      </c>
      <c r="H246" s="255" t="s">
        <v>304</v>
      </c>
      <c r="I246" s="253" t="s">
        <v>304</v>
      </c>
      <c r="J246" s="334"/>
      <c r="K246" s="339"/>
    </row>
    <row r="247" spans="1:11" ht="15.75" thickBot="1" x14ac:dyDescent="0.3">
      <c r="A247" s="330"/>
      <c r="B247" s="330"/>
      <c r="C247" s="329" t="s">
        <v>329</v>
      </c>
      <c r="D247" s="329" t="s">
        <v>330</v>
      </c>
      <c r="E247" s="241" t="s">
        <v>331</v>
      </c>
      <c r="F247" s="247"/>
      <c r="G247" s="243" t="s">
        <v>304</v>
      </c>
      <c r="H247" s="254" t="s">
        <v>304</v>
      </c>
      <c r="I247" s="252" t="s">
        <v>304</v>
      </c>
      <c r="J247" s="332" t="s">
        <v>330</v>
      </c>
      <c r="K247" s="339"/>
    </row>
    <row r="248" spans="1:11" x14ac:dyDescent="0.25">
      <c r="A248" s="330"/>
      <c r="B248" s="330"/>
      <c r="C248" s="330"/>
      <c r="D248" s="330"/>
      <c r="E248" s="242" t="s">
        <v>332</v>
      </c>
      <c r="F248" s="245"/>
      <c r="G248" s="244" t="s">
        <v>304</v>
      </c>
      <c r="H248" s="255" t="s">
        <v>304</v>
      </c>
      <c r="I248" s="253" t="s">
        <v>304</v>
      </c>
      <c r="J248" s="333"/>
      <c r="K248" s="339"/>
    </row>
    <row r="249" spans="1:11" x14ac:dyDescent="0.25">
      <c r="A249" s="330"/>
      <c r="B249" s="330"/>
      <c r="C249" s="330"/>
      <c r="D249" s="330"/>
      <c r="E249" s="242" t="s">
        <v>333</v>
      </c>
      <c r="F249" s="245"/>
      <c r="G249" s="244" t="s">
        <v>304</v>
      </c>
      <c r="H249" s="255" t="s">
        <v>304</v>
      </c>
      <c r="I249" s="253" t="s">
        <v>304</v>
      </c>
      <c r="J249" s="333"/>
      <c r="K249" s="339"/>
    </row>
    <row r="250" spans="1:11" x14ac:dyDescent="0.25">
      <c r="A250" s="330"/>
      <c r="B250" s="330"/>
      <c r="C250" s="330"/>
      <c r="D250" s="330"/>
      <c r="E250" s="242" t="s">
        <v>334</v>
      </c>
      <c r="F250" s="245"/>
      <c r="G250" s="244" t="s">
        <v>304</v>
      </c>
      <c r="H250" s="255" t="s">
        <v>304</v>
      </c>
      <c r="I250" s="253" t="s">
        <v>304</v>
      </c>
      <c r="J250" s="333"/>
      <c r="K250" s="339"/>
    </row>
    <row r="251" spans="1:11" x14ac:dyDescent="0.25">
      <c r="A251" s="330"/>
      <c r="B251" s="330"/>
      <c r="C251" s="330"/>
      <c r="D251" s="330"/>
      <c r="E251" s="242" t="s">
        <v>335</v>
      </c>
      <c r="F251" s="245"/>
      <c r="G251" s="244" t="s">
        <v>304</v>
      </c>
      <c r="H251" s="255" t="s">
        <v>304</v>
      </c>
      <c r="I251" s="253" t="s">
        <v>304</v>
      </c>
      <c r="J251" s="333"/>
      <c r="K251" s="339"/>
    </row>
    <row r="252" spans="1:11" x14ac:dyDescent="0.25">
      <c r="A252" s="330"/>
      <c r="B252" s="330"/>
      <c r="C252" s="330"/>
      <c r="D252" s="330"/>
      <c r="E252" s="242" t="s">
        <v>336</v>
      </c>
      <c r="F252" s="245"/>
      <c r="G252" s="244" t="s">
        <v>304</v>
      </c>
      <c r="H252" s="255" t="s">
        <v>304</v>
      </c>
      <c r="I252" s="253" t="s">
        <v>304</v>
      </c>
      <c r="J252" s="333"/>
      <c r="K252" s="339"/>
    </row>
    <row r="253" spans="1:11" x14ac:dyDescent="0.25">
      <c r="A253" s="330"/>
      <c r="B253" s="330"/>
      <c r="C253" s="330"/>
      <c r="D253" s="330"/>
      <c r="E253" s="242" t="s">
        <v>337</v>
      </c>
      <c r="F253" s="245"/>
      <c r="G253" s="244" t="s">
        <v>304</v>
      </c>
      <c r="H253" s="255" t="s">
        <v>304</v>
      </c>
      <c r="I253" s="253" t="s">
        <v>304</v>
      </c>
      <c r="J253" s="333"/>
      <c r="K253" s="339"/>
    </row>
    <row r="254" spans="1:11" x14ac:dyDescent="0.25">
      <c r="A254" s="330"/>
      <c r="B254" s="330"/>
      <c r="C254" s="330"/>
      <c r="D254" s="330"/>
      <c r="E254" s="242" t="s">
        <v>338</v>
      </c>
      <c r="F254" s="245"/>
      <c r="G254" s="244" t="s">
        <v>304</v>
      </c>
      <c r="H254" s="255" t="s">
        <v>304</v>
      </c>
      <c r="I254" s="253" t="s">
        <v>304</v>
      </c>
      <c r="J254" s="333"/>
      <c r="K254" s="339"/>
    </row>
    <row r="255" spans="1:11" x14ac:dyDescent="0.25">
      <c r="A255" s="330"/>
      <c r="B255" s="330"/>
      <c r="C255" s="330"/>
      <c r="D255" s="330"/>
      <c r="E255" s="242" t="s">
        <v>339</v>
      </c>
      <c r="F255" s="245"/>
      <c r="G255" s="244" t="s">
        <v>304</v>
      </c>
      <c r="H255" s="255" t="s">
        <v>304</v>
      </c>
      <c r="I255" s="253" t="s">
        <v>304</v>
      </c>
      <c r="J255" s="333"/>
      <c r="K255" s="339"/>
    </row>
    <row r="256" spans="1:11" ht="15.75" thickBot="1" x14ac:dyDescent="0.3">
      <c r="A256" s="330"/>
      <c r="B256" s="330"/>
      <c r="C256" s="331"/>
      <c r="D256" s="331"/>
      <c r="E256" s="242" t="s">
        <v>340</v>
      </c>
      <c r="F256" s="248"/>
      <c r="G256" s="244" t="s">
        <v>304</v>
      </c>
      <c r="H256" s="255" t="s">
        <v>304</v>
      </c>
      <c r="I256" s="253" t="s">
        <v>304</v>
      </c>
      <c r="J256" s="334"/>
      <c r="K256" s="339"/>
    </row>
    <row r="257" spans="1:11" ht="15.75" thickBot="1" x14ac:dyDescent="0.3">
      <c r="A257" s="330"/>
      <c r="B257" s="330"/>
      <c r="C257" s="329" t="s">
        <v>341</v>
      </c>
      <c r="D257" s="329" t="s">
        <v>330</v>
      </c>
      <c r="E257" s="241" t="s">
        <v>354</v>
      </c>
      <c r="F257" s="247"/>
      <c r="G257" s="243" t="s">
        <v>304</v>
      </c>
      <c r="H257" s="254" t="s">
        <v>304</v>
      </c>
      <c r="I257" s="252" t="s">
        <v>304</v>
      </c>
      <c r="J257" s="332" t="s">
        <v>330</v>
      </c>
      <c r="K257" s="339"/>
    </row>
    <row r="258" spans="1:11" x14ac:dyDescent="0.25">
      <c r="A258" s="330"/>
      <c r="B258" s="330"/>
      <c r="C258" s="330"/>
      <c r="D258" s="330"/>
      <c r="E258" s="242" t="s">
        <v>355</v>
      </c>
      <c r="F258" s="245"/>
      <c r="G258" s="244" t="s">
        <v>304</v>
      </c>
      <c r="H258" s="255" t="s">
        <v>304</v>
      </c>
      <c r="I258" s="253" t="s">
        <v>304</v>
      </c>
      <c r="J258" s="333"/>
      <c r="K258" s="339"/>
    </row>
    <row r="259" spans="1:11" x14ac:dyDescent="0.25">
      <c r="A259" s="330"/>
      <c r="B259" s="330"/>
      <c r="C259" s="330"/>
      <c r="D259" s="330"/>
      <c r="E259" s="242" t="s">
        <v>342</v>
      </c>
      <c r="F259" s="245"/>
      <c r="G259" s="244" t="s">
        <v>304</v>
      </c>
      <c r="H259" s="255" t="s">
        <v>304</v>
      </c>
      <c r="I259" s="253" t="s">
        <v>304</v>
      </c>
      <c r="J259" s="333"/>
      <c r="K259" s="339"/>
    </row>
    <row r="260" spans="1:11" x14ac:dyDescent="0.25">
      <c r="A260" s="330"/>
      <c r="B260" s="330"/>
      <c r="C260" s="330"/>
      <c r="D260" s="330"/>
      <c r="E260" s="242" t="s">
        <v>343</v>
      </c>
      <c r="F260" s="245"/>
      <c r="G260" s="244" t="s">
        <v>304</v>
      </c>
      <c r="H260" s="255" t="s">
        <v>304</v>
      </c>
      <c r="I260" s="253" t="s">
        <v>304</v>
      </c>
      <c r="J260" s="333"/>
      <c r="K260" s="339"/>
    </row>
    <row r="261" spans="1:11" x14ac:dyDescent="0.25">
      <c r="A261" s="330"/>
      <c r="B261" s="330"/>
      <c r="C261" s="330"/>
      <c r="D261" s="330"/>
      <c r="E261" s="242" t="s">
        <v>344</v>
      </c>
      <c r="F261" s="245"/>
      <c r="G261" s="244" t="s">
        <v>304</v>
      </c>
      <c r="H261" s="255" t="s">
        <v>304</v>
      </c>
      <c r="I261" s="253" t="s">
        <v>304</v>
      </c>
      <c r="J261" s="333"/>
      <c r="K261" s="339"/>
    </row>
    <row r="262" spans="1:11" x14ac:dyDescent="0.25">
      <c r="A262" s="330"/>
      <c r="B262" s="330"/>
      <c r="C262" s="330"/>
      <c r="D262" s="330"/>
      <c r="E262" s="242" t="s">
        <v>454</v>
      </c>
      <c r="F262" s="245"/>
      <c r="G262" s="244" t="s">
        <v>304</v>
      </c>
      <c r="H262" s="255" t="s">
        <v>304</v>
      </c>
      <c r="I262" s="253" t="s">
        <v>304</v>
      </c>
      <c r="J262" s="333"/>
      <c r="K262" s="339"/>
    </row>
    <row r="263" spans="1:11" x14ac:dyDescent="0.25">
      <c r="A263" s="330"/>
      <c r="B263" s="330"/>
      <c r="C263" s="330"/>
      <c r="D263" s="330"/>
      <c r="E263" s="242" t="s">
        <v>345</v>
      </c>
      <c r="F263" s="245"/>
      <c r="G263" s="244" t="s">
        <v>304</v>
      </c>
      <c r="H263" s="255" t="s">
        <v>304</v>
      </c>
      <c r="I263" s="253" t="s">
        <v>304</v>
      </c>
      <c r="J263" s="333"/>
      <c r="K263" s="339"/>
    </row>
    <row r="264" spans="1:11" x14ac:dyDescent="0.25">
      <c r="A264" s="330"/>
      <c r="B264" s="330"/>
      <c r="C264" s="330"/>
      <c r="D264" s="330"/>
      <c r="E264" s="242" t="s">
        <v>346</v>
      </c>
      <c r="F264" s="245"/>
      <c r="G264" s="244" t="s">
        <v>304</v>
      </c>
      <c r="H264" s="255" t="s">
        <v>304</v>
      </c>
      <c r="I264" s="253" t="s">
        <v>304</v>
      </c>
      <c r="J264" s="333"/>
      <c r="K264" s="339"/>
    </row>
    <row r="265" spans="1:11" x14ac:dyDescent="0.25">
      <c r="A265" s="330"/>
      <c r="B265" s="330"/>
      <c r="C265" s="330"/>
      <c r="D265" s="330"/>
      <c r="E265" s="242" t="s">
        <v>347</v>
      </c>
      <c r="F265" s="245"/>
      <c r="G265" s="244" t="s">
        <v>304</v>
      </c>
      <c r="H265" s="255" t="s">
        <v>304</v>
      </c>
      <c r="I265" s="253" t="s">
        <v>304</v>
      </c>
      <c r="J265" s="333"/>
      <c r="K265" s="339"/>
    </row>
    <row r="266" spans="1:11" x14ac:dyDescent="0.25">
      <c r="A266" s="330"/>
      <c r="B266" s="330"/>
      <c r="C266" s="330"/>
      <c r="D266" s="330"/>
      <c r="E266" s="242" t="s">
        <v>348</v>
      </c>
      <c r="F266" s="245"/>
      <c r="G266" s="244" t="s">
        <v>304</v>
      </c>
      <c r="H266" s="255" t="s">
        <v>304</v>
      </c>
      <c r="I266" s="253" t="s">
        <v>304</v>
      </c>
      <c r="J266" s="333"/>
      <c r="K266" s="339"/>
    </row>
    <row r="267" spans="1:11" x14ac:dyDescent="0.25">
      <c r="A267" s="330"/>
      <c r="B267" s="330"/>
      <c r="C267" s="330"/>
      <c r="D267" s="330"/>
      <c r="E267" s="242" t="s">
        <v>455</v>
      </c>
      <c r="F267" s="245"/>
      <c r="G267" s="244" t="s">
        <v>304</v>
      </c>
      <c r="H267" s="255" t="s">
        <v>304</v>
      </c>
      <c r="I267" s="253" t="s">
        <v>304</v>
      </c>
      <c r="J267" s="333"/>
      <c r="K267" s="339"/>
    </row>
    <row r="268" spans="1:11" x14ac:dyDescent="0.25">
      <c r="A268" s="330"/>
      <c r="B268" s="330"/>
      <c r="C268" s="330"/>
      <c r="D268" s="330"/>
      <c r="E268" s="242" t="s">
        <v>456</v>
      </c>
      <c r="F268" s="245"/>
      <c r="G268" s="244" t="s">
        <v>304</v>
      </c>
      <c r="H268" s="255" t="s">
        <v>304</v>
      </c>
      <c r="I268" s="253" t="s">
        <v>304</v>
      </c>
      <c r="J268" s="333"/>
      <c r="K268" s="339"/>
    </row>
    <row r="269" spans="1:11" x14ac:dyDescent="0.25">
      <c r="A269" s="330"/>
      <c r="B269" s="330"/>
      <c r="C269" s="330"/>
      <c r="D269" s="330"/>
      <c r="E269" s="242" t="s">
        <v>349</v>
      </c>
      <c r="F269" s="245"/>
      <c r="G269" s="244" t="s">
        <v>304</v>
      </c>
      <c r="H269" s="255" t="s">
        <v>304</v>
      </c>
      <c r="I269" s="253" t="s">
        <v>304</v>
      </c>
      <c r="J269" s="333"/>
      <c r="K269" s="339"/>
    </row>
    <row r="270" spans="1:11" x14ac:dyDescent="0.25">
      <c r="A270" s="330"/>
      <c r="B270" s="330"/>
      <c r="C270" s="330"/>
      <c r="D270" s="330"/>
      <c r="E270" s="242" t="s">
        <v>359</v>
      </c>
      <c r="F270" s="245"/>
      <c r="G270" s="244" t="s">
        <v>304</v>
      </c>
      <c r="H270" s="255" t="s">
        <v>304</v>
      </c>
      <c r="I270" s="253" t="s">
        <v>304</v>
      </c>
      <c r="J270" s="333"/>
      <c r="K270" s="339"/>
    </row>
    <row r="271" spans="1:11" x14ac:dyDescent="0.25">
      <c r="A271" s="330"/>
      <c r="B271" s="330"/>
      <c r="C271" s="330"/>
      <c r="D271" s="330"/>
      <c r="E271" s="242" t="s">
        <v>350</v>
      </c>
      <c r="F271" s="245"/>
      <c r="G271" s="244" t="s">
        <v>304</v>
      </c>
      <c r="H271" s="255" t="s">
        <v>304</v>
      </c>
      <c r="I271" s="253" t="s">
        <v>304</v>
      </c>
      <c r="J271" s="333"/>
      <c r="K271" s="339"/>
    </row>
    <row r="272" spans="1:11" x14ac:dyDescent="0.25">
      <c r="A272" s="330"/>
      <c r="B272" s="330"/>
      <c r="C272" s="330"/>
      <c r="D272" s="330"/>
      <c r="E272" s="242" t="s">
        <v>351</v>
      </c>
      <c r="F272" s="245"/>
      <c r="G272" s="244" t="s">
        <v>304</v>
      </c>
      <c r="H272" s="255" t="s">
        <v>304</v>
      </c>
      <c r="I272" s="253" t="s">
        <v>304</v>
      </c>
      <c r="J272" s="333"/>
      <c r="K272" s="339"/>
    </row>
    <row r="273" spans="1:11" x14ac:dyDescent="0.25">
      <c r="A273" s="330"/>
      <c r="B273" s="330"/>
      <c r="C273" s="330"/>
      <c r="D273" s="330"/>
      <c r="E273" s="242" t="s">
        <v>352</v>
      </c>
      <c r="F273" s="245"/>
      <c r="G273" s="244" t="s">
        <v>304</v>
      </c>
      <c r="H273" s="255" t="s">
        <v>304</v>
      </c>
      <c r="I273" s="253" t="s">
        <v>304</v>
      </c>
      <c r="J273" s="333"/>
      <c r="K273" s="339"/>
    </row>
    <row r="274" spans="1:11" ht="15.75" thickBot="1" x14ac:dyDescent="0.3">
      <c r="A274" s="330"/>
      <c r="B274" s="330"/>
      <c r="C274" s="331"/>
      <c r="D274" s="331"/>
      <c r="E274" s="242" t="s">
        <v>353</v>
      </c>
      <c r="F274" s="248"/>
      <c r="G274" s="244" t="s">
        <v>304</v>
      </c>
      <c r="H274" s="255" t="s">
        <v>304</v>
      </c>
      <c r="I274" s="253" t="s">
        <v>304</v>
      </c>
      <c r="J274" s="334"/>
      <c r="K274" s="339"/>
    </row>
    <row r="275" spans="1:11" ht="15.75" thickBot="1" x14ac:dyDescent="0.3">
      <c r="A275" s="330"/>
      <c r="B275" s="330"/>
      <c r="C275" s="329" t="s">
        <v>362</v>
      </c>
      <c r="D275" s="329" t="s">
        <v>330</v>
      </c>
      <c r="E275" s="241" t="s">
        <v>363</v>
      </c>
      <c r="F275" s="247"/>
      <c r="G275" s="243" t="s">
        <v>304</v>
      </c>
      <c r="H275" s="254" t="s">
        <v>304</v>
      </c>
      <c r="I275" s="252" t="s">
        <v>304</v>
      </c>
      <c r="J275" s="332" t="s">
        <v>330</v>
      </c>
      <c r="K275" s="339"/>
    </row>
    <row r="276" spans="1:11" x14ac:dyDescent="0.25">
      <c r="A276" s="330"/>
      <c r="B276" s="330"/>
      <c r="C276" s="330"/>
      <c r="D276" s="330"/>
      <c r="E276" s="242" t="s">
        <v>364</v>
      </c>
      <c r="F276" s="245"/>
      <c r="G276" s="244" t="s">
        <v>304</v>
      </c>
      <c r="H276" s="255" t="s">
        <v>304</v>
      </c>
      <c r="I276" s="253" t="s">
        <v>304</v>
      </c>
      <c r="J276" s="333"/>
      <c r="K276" s="339"/>
    </row>
    <row r="277" spans="1:11" x14ac:dyDescent="0.25">
      <c r="A277" s="330"/>
      <c r="B277" s="330"/>
      <c r="C277" s="330"/>
      <c r="D277" s="330"/>
      <c r="E277" s="242" t="s">
        <v>365</v>
      </c>
      <c r="F277" s="245"/>
      <c r="G277" s="244" t="s">
        <v>304</v>
      </c>
      <c r="H277" s="255" t="s">
        <v>304</v>
      </c>
      <c r="I277" s="253" t="s">
        <v>304</v>
      </c>
      <c r="J277" s="333"/>
      <c r="K277" s="339"/>
    </row>
    <row r="278" spans="1:11" ht="15.75" thickBot="1" x14ac:dyDescent="0.3">
      <c r="A278" s="330"/>
      <c r="B278" s="330"/>
      <c r="C278" s="331"/>
      <c r="D278" s="331"/>
      <c r="E278" s="242" t="s">
        <v>366</v>
      </c>
      <c r="F278" s="248"/>
      <c r="G278" s="244" t="s">
        <v>304</v>
      </c>
      <c r="H278" s="255" t="s">
        <v>304</v>
      </c>
      <c r="I278" s="253" t="s">
        <v>304</v>
      </c>
      <c r="J278" s="334"/>
      <c r="K278" s="339"/>
    </row>
    <row r="279" spans="1:11" ht="15.75" thickBot="1" x14ac:dyDescent="0.3">
      <c r="A279" s="330"/>
      <c r="B279" s="330"/>
      <c r="C279" s="329" t="s">
        <v>367</v>
      </c>
      <c r="D279" s="329" t="s">
        <v>330</v>
      </c>
      <c r="E279" s="241" t="s">
        <v>368</v>
      </c>
      <c r="F279" s="247"/>
      <c r="G279" s="243" t="s">
        <v>304</v>
      </c>
      <c r="H279" s="254" t="s">
        <v>304</v>
      </c>
      <c r="I279" s="252" t="s">
        <v>304</v>
      </c>
      <c r="J279" s="332" t="s">
        <v>330</v>
      </c>
      <c r="K279" s="339"/>
    </row>
    <row r="280" spans="1:11" x14ac:dyDescent="0.25">
      <c r="A280" s="330"/>
      <c r="B280" s="330"/>
      <c r="C280" s="330"/>
      <c r="D280" s="330"/>
      <c r="E280" s="242" t="s">
        <v>369</v>
      </c>
      <c r="F280" s="245"/>
      <c r="G280" s="244" t="s">
        <v>304</v>
      </c>
      <c r="H280" s="255" t="s">
        <v>304</v>
      </c>
      <c r="I280" s="253" t="s">
        <v>304</v>
      </c>
      <c r="J280" s="333"/>
      <c r="K280" s="339"/>
    </row>
    <row r="281" spans="1:11" ht="15.75" thickBot="1" x14ac:dyDescent="0.3">
      <c r="A281" s="330"/>
      <c r="B281" s="330"/>
      <c r="C281" s="331"/>
      <c r="D281" s="331"/>
      <c r="E281" s="242" t="s">
        <v>370</v>
      </c>
      <c r="F281" s="248"/>
      <c r="G281" s="244" t="s">
        <v>304</v>
      </c>
      <c r="H281" s="255" t="s">
        <v>304</v>
      </c>
      <c r="I281" s="253" t="s">
        <v>304</v>
      </c>
      <c r="J281" s="334"/>
      <c r="K281" s="339"/>
    </row>
    <row r="282" spans="1:11" ht="15.75" thickBot="1" x14ac:dyDescent="0.3">
      <c r="A282" s="330"/>
      <c r="B282" s="330"/>
      <c r="C282" s="329" t="s">
        <v>371</v>
      </c>
      <c r="D282" s="329" t="s">
        <v>330</v>
      </c>
      <c r="E282" s="241" t="s">
        <v>372</v>
      </c>
      <c r="F282" s="247"/>
      <c r="G282" s="243" t="s">
        <v>304</v>
      </c>
      <c r="H282" s="254" t="s">
        <v>304</v>
      </c>
      <c r="I282" s="252" t="s">
        <v>304</v>
      </c>
      <c r="J282" s="332" t="s">
        <v>330</v>
      </c>
      <c r="K282" s="339"/>
    </row>
    <row r="283" spans="1:11" x14ac:dyDescent="0.25">
      <c r="A283" s="330"/>
      <c r="B283" s="330"/>
      <c r="C283" s="330"/>
      <c r="D283" s="330"/>
      <c r="E283" s="242" t="s">
        <v>373</v>
      </c>
      <c r="F283" s="245"/>
      <c r="G283" s="244" t="s">
        <v>304</v>
      </c>
      <c r="H283" s="255" t="s">
        <v>304</v>
      </c>
      <c r="I283" s="253" t="s">
        <v>304</v>
      </c>
      <c r="J283" s="333"/>
      <c r="K283" s="339"/>
    </row>
    <row r="284" spans="1:11" x14ac:dyDescent="0.25">
      <c r="A284" s="330"/>
      <c r="B284" s="330"/>
      <c r="C284" s="330"/>
      <c r="D284" s="330"/>
      <c r="E284" s="242" t="s">
        <v>374</v>
      </c>
      <c r="F284" s="245"/>
      <c r="G284" s="244" t="s">
        <v>304</v>
      </c>
      <c r="H284" s="255" t="s">
        <v>304</v>
      </c>
      <c r="I284" s="253" t="s">
        <v>304</v>
      </c>
      <c r="J284" s="333"/>
      <c r="K284" s="339"/>
    </row>
    <row r="285" spans="1:11" ht="15.75" thickBot="1" x14ac:dyDescent="0.3">
      <c r="A285" s="330"/>
      <c r="B285" s="330"/>
      <c r="C285" s="331"/>
      <c r="D285" s="331"/>
      <c r="E285" s="242" t="s">
        <v>375</v>
      </c>
      <c r="F285" s="248"/>
      <c r="G285" s="244" t="s">
        <v>304</v>
      </c>
      <c r="H285" s="255" t="s">
        <v>304</v>
      </c>
      <c r="I285" s="253" t="s">
        <v>304</v>
      </c>
      <c r="J285" s="334"/>
      <c r="K285" s="339"/>
    </row>
    <row r="286" spans="1:11" ht="15.75" thickBot="1" x14ac:dyDescent="0.3">
      <c r="A286" s="330"/>
      <c r="B286" s="330"/>
      <c r="C286" s="329" t="s">
        <v>377</v>
      </c>
      <c r="D286" s="329" t="s">
        <v>330</v>
      </c>
      <c r="E286" s="241" t="s">
        <v>378</v>
      </c>
      <c r="F286" s="247"/>
      <c r="G286" s="243" t="s">
        <v>304</v>
      </c>
      <c r="H286" s="254" t="s">
        <v>304</v>
      </c>
      <c r="I286" s="252" t="s">
        <v>304</v>
      </c>
      <c r="J286" s="332" t="s">
        <v>330</v>
      </c>
      <c r="K286" s="339"/>
    </row>
    <row r="287" spans="1:11" x14ac:dyDescent="0.25">
      <c r="A287" s="330"/>
      <c r="B287" s="330"/>
      <c r="C287" s="330"/>
      <c r="D287" s="330"/>
      <c r="E287" s="242" t="s">
        <v>379</v>
      </c>
      <c r="F287" s="245"/>
      <c r="G287" s="244" t="s">
        <v>304</v>
      </c>
      <c r="H287" s="255" t="s">
        <v>304</v>
      </c>
      <c r="I287" s="253" t="s">
        <v>304</v>
      </c>
      <c r="J287" s="333"/>
      <c r="K287" s="339"/>
    </row>
    <row r="288" spans="1:11" x14ac:dyDescent="0.25">
      <c r="A288" s="330"/>
      <c r="B288" s="330"/>
      <c r="C288" s="330"/>
      <c r="D288" s="330"/>
      <c r="E288" s="242" t="s">
        <v>380</v>
      </c>
      <c r="F288" s="245"/>
      <c r="G288" s="244" t="s">
        <v>304</v>
      </c>
      <c r="H288" s="255" t="s">
        <v>304</v>
      </c>
      <c r="I288" s="253" t="s">
        <v>304</v>
      </c>
      <c r="J288" s="333"/>
      <c r="K288" s="339"/>
    </row>
    <row r="289" spans="1:11" x14ac:dyDescent="0.25">
      <c r="A289" s="330"/>
      <c r="B289" s="330"/>
      <c r="C289" s="330"/>
      <c r="D289" s="330"/>
      <c r="E289" s="242" t="s">
        <v>381</v>
      </c>
      <c r="F289" s="249"/>
      <c r="G289" s="244" t="s">
        <v>304</v>
      </c>
      <c r="H289" s="255" t="s">
        <v>304</v>
      </c>
      <c r="I289" s="253" t="s">
        <v>304</v>
      </c>
      <c r="J289" s="333"/>
      <c r="K289" s="339"/>
    </row>
    <row r="290" spans="1:11" ht="15.75" thickBot="1" x14ac:dyDescent="0.3">
      <c r="A290" s="331"/>
      <c r="B290" s="331"/>
      <c r="C290" s="331"/>
      <c r="D290" s="331"/>
      <c r="E290" s="242" t="s">
        <v>382</v>
      </c>
      <c r="F290" s="248"/>
      <c r="G290" s="244" t="s">
        <v>304</v>
      </c>
      <c r="H290" s="255" t="s">
        <v>304</v>
      </c>
      <c r="I290" s="253" t="s">
        <v>304</v>
      </c>
      <c r="J290" s="334"/>
      <c r="K290" s="340"/>
    </row>
    <row r="291" spans="1:11" ht="15.75" thickBot="1" x14ac:dyDescent="0.3">
      <c r="A291" s="329" t="s">
        <v>457</v>
      </c>
      <c r="B291" s="329" t="s">
        <v>330</v>
      </c>
      <c r="C291" s="329" t="s">
        <v>300</v>
      </c>
      <c r="D291" s="329" t="s">
        <v>330</v>
      </c>
      <c r="E291" s="241" t="s">
        <v>302</v>
      </c>
      <c r="F291" s="247"/>
      <c r="G291" s="243" t="s">
        <v>304</v>
      </c>
      <c r="H291" s="254" t="s">
        <v>304</v>
      </c>
      <c r="I291" s="252" t="s">
        <v>304</v>
      </c>
      <c r="J291" s="332" t="s">
        <v>330</v>
      </c>
      <c r="K291" s="338" t="s">
        <v>330</v>
      </c>
    </row>
    <row r="292" spans="1:11" x14ac:dyDescent="0.25">
      <c r="A292" s="330"/>
      <c r="B292" s="330"/>
      <c r="C292" s="330"/>
      <c r="D292" s="330"/>
      <c r="E292" s="242" t="s">
        <v>305</v>
      </c>
      <c r="F292" s="245"/>
      <c r="G292" s="244" t="s">
        <v>304</v>
      </c>
      <c r="H292" s="255" t="s">
        <v>304</v>
      </c>
      <c r="I292" s="253" t="s">
        <v>304</v>
      </c>
      <c r="J292" s="333"/>
      <c r="K292" s="339"/>
    </row>
    <row r="293" spans="1:11" x14ac:dyDescent="0.25">
      <c r="A293" s="330"/>
      <c r="B293" s="330"/>
      <c r="C293" s="330"/>
      <c r="D293" s="330"/>
      <c r="E293" s="242" t="s">
        <v>306</v>
      </c>
      <c r="F293" s="245"/>
      <c r="G293" s="244" t="s">
        <v>304</v>
      </c>
      <c r="H293" s="255" t="s">
        <v>304</v>
      </c>
      <c r="I293" s="253" t="s">
        <v>304</v>
      </c>
      <c r="J293" s="333"/>
      <c r="K293" s="339"/>
    </row>
    <row r="294" spans="1:11" x14ac:dyDescent="0.25">
      <c r="A294" s="330"/>
      <c r="B294" s="330"/>
      <c r="C294" s="330"/>
      <c r="D294" s="330"/>
      <c r="E294" s="242" t="s">
        <v>307</v>
      </c>
      <c r="F294" s="245"/>
      <c r="G294" s="244" t="s">
        <v>304</v>
      </c>
      <c r="H294" s="255" t="s">
        <v>304</v>
      </c>
      <c r="I294" s="253" t="s">
        <v>304</v>
      </c>
      <c r="J294" s="333"/>
      <c r="K294" s="339"/>
    </row>
    <row r="295" spans="1:11" ht="15.75" thickBot="1" x14ac:dyDescent="0.3">
      <c r="A295" s="330"/>
      <c r="B295" s="330"/>
      <c r="C295" s="331"/>
      <c r="D295" s="331"/>
      <c r="E295" s="242" t="s">
        <v>308</v>
      </c>
      <c r="F295" s="248"/>
      <c r="G295" s="244" t="s">
        <v>304</v>
      </c>
      <c r="H295" s="255" t="s">
        <v>304</v>
      </c>
      <c r="I295" s="253" t="s">
        <v>304</v>
      </c>
      <c r="J295" s="334"/>
      <c r="K295" s="339"/>
    </row>
    <row r="296" spans="1:11" ht="15.75" thickBot="1" x14ac:dyDescent="0.3">
      <c r="A296" s="330"/>
      <c r="B296" s="330"/>
      <c r="C296" s="329" t="s">
        <v>309</v>
      </c>
      <c r="D296" s="329" t="s">
        <v>330</v>
      </c>
      <c r="E296" s="241" t="s">
        <v>311</v>
      </c>
      <c r="F296" s="247"/>
      <c r="G296" s="243" t="s">
        <v>304</v>
      </c>
      <c r="H296" s="254" t="s">
        <v>304</v>
      </c>
      <c r="I296" s="252" t="s">
        <v>304</v>
      </c>
      <c r="J296" s="332" t="s">
        <v>330</v>
      </c>
      <c r="K296" s="339"/>
    </row>
    <row r="297" spans="1:11" x14ac:dyDescent="0.25">
      <c r="A297" s="330"/>
      <c r="B297" s="330"/>
      <c r="C297" s="330"/>
      <c r="D297" s="330"/>
      <c r="E297" s="242" t="s">
        <v>427</v>
      </c>
      <c r="F297" s="245"/>
      <c r="G297" s="244" t="s">
        <v>304</v>
      </c>
      <c r="H297" s="255" t="s">
        <v>304</v>
      </c>
      <c r="I297" s="253" t="s">
        <v>304</v>
      </c>
      <c r="J297" s="333"/>
      <c r="K297" s="339"/>
    </row>
    <row r="298" spans="1:11" ht="15.75" thickBot="1" x14ac:dyDescent="0.3">
      <c r="A298" s="330"/>
      <c r="B298" s="330"/>
      <c r="C298" s="331"/>
      <c r="D298" s="331"/>
      <c r="E298" s="242" t="s">
        <v>315</v>
      </c>
      <c r="F298" s="248"/>
      <c r="G298" s="244" t="s">
        <v>304</v>
      </c>
      <c r="H298" s="255" t="s">
        <v>304</v>
      </c>
      <c r="I298" s="253" t="s">
        <v>304</v>
      </c>
      <c r="J298" s="334"/>
      <c r="K298" s="339"/>
    </row>
    <row r="299" spans="1:11" ht="15.75" thickBot="1" x14ac:dyDescent="0.3">
      <c r="A299" s="330"/>
      <c r="B299" s="330"/>
      <c r="C299" s="329" t="s">
        <v>316</v>
      </c>
      <c r="D299" s="329" t="s">
        <v>330</v>
      </c>
      <c r="E299" s="241" t="s">
        <v>458</v>
      </c>
      <c r="F299" s="247"/>
      <c r="G299" s="243" t="s">
        <v>304</v>
      </c>
      <c r="H299" s="254" t="s">
        <v>304</v>
      </c>
      <c r="I299" s="252" t="s">
        <v>304</v>
      </c>
      <c r="J299" s="332" t="s">
        <v>330</v>
      </c>
      <c r="K299" s="339"/>
    </row>
    <row r="300" spans="1:11" x14ac:dyDescent="0.25">
      <c r="A300" s="330"/>
      <c r="B300" s="330"/>
      <c r="C300" s="330"/>
      <c r="D300" s="330"/>
      <c r="E300" s="242" t="s">
        <v>459</v>
      </c>
      <c r="F300" s="245"/>
      <c r="G300" s="244" t="s">
        <v>304</v>
      </c>
      <c r="H300" s="255" t="s">
        <v>304</v>
      </c>
      <c r="I300" s="253" t="s">
        <v>304</v>
      </c>
      <c r="J300" s="333"/>
      <c r="K300" s="339"/>
    </row>
    <row r="301" spans="1:11" x14ac:dyDescent="0.25">
      <c r="A301" s="330"/>
      <c r="B301" s="330"/>
      <c r="C301" s="330"/>
      <c r="D301" s="330"/>
      <c r="E301" s="242" t="s">
        <v>428</v>
      </c>
      <c r="F301" s="245"/>
      <c r="G301" s="244" t="s">
        <v>304</v>
      </c>
      <c r="H301" s="255" t="s">
        <v>304</v>
      </c>
      <c r="I301" s="253" t="s">
        <v>304</v>
      </c>
      <c r="J301" s="333"/>
      <c r="K301" s="339"/>
    </row>
    <row r="302" spans="1:11" x14ac:dyDescent="0.25">
      <c r="A302" s="330"/>
      <c r="B302" s="330"/>
      <c r="C302" s="330"/>
      <c r="D302" s="330"/>
      <c r="E302" s="242" t="s">
        <v>322</v>
      </c>
      <c r="F302" s="245"/>
      <c r="G302" s="244" t="s">
        <v>304</v>
      </c>
      <c r="H302" s="255" t="s">
        <v>304</v>
      </c>
      <c r="I302" s="253" t="s">
        <v>304</v>
      </c>
      <c r="J302" s="333"/>
      <c r="K302" s="339"/>
    </row>
    <row r="303" spans="1:11" x14ac:dyDescent="0.25">
      <c r="A303" s="330"/>
      <c r="B303" s="330"/>
      <c r="C303" s="330"/>
      <c r="D303" s="330"/>
      <c r="E303" s="242" t="s">
        <v>460</v>
      </c>
      <c r="F303" s="245"/>
      <c r="G303" s="244" t="s">
        <v>304</v>
      </c>
      <c r="H303" s="255" t="s">
        <v>304</v>
      </c>
      <c r="I303" s="253" t="s">
        <v>304</v>
      </c>
      <c r="J303" s="333"/>
      <c r="K303" s="339"/>
    </row>
    <row r="304" spans="1:11" x14ac:dyDescent="0.25">
      <c r="A304" s="330"/>
      <c r="B304" s="330"/>
      <c r="C304" s="330"/>
      <c r="D304" s="330"/>
      <c r="E304" s="242" t="s">
        <v>328</v>
      </c>
      <c r="F304" s="245"/>
      <c r="G304" s="244" t="s">
        <v>304</v>
      </c>
      <c r="H304" s="255" t="s">
        <v>304</v>
      </c>
      <c r="I304" s="253" t="s">
        <v>304</v>
      </c>
      <c r="J304" s="333"/>
      <c r="K304" s="339"/>
    </row>
    <row r="305" spans="1:11" ht="15.75" thickBot="1" x14ac:dyDescent="0.3">
      <c r="A305" s="330"/>
      <c r="B305" s="330"/>
      <c r="C305" s="331"/>
      <c r="D305" s="331"/>
      <c r="E305" s="242" t="s">
        <v>327</v>
      </c>
      <c r="F305" s="248"/>
      <c r="G305" s="244" t="s">
        <v>304</v>
      </c>
      <c r="H305" s="255" t="s">
        <v>304</v>
      </c>
      <c r="I305" s="253" t="s">
        <v>304</v>
      </c>
      <c r="J305" s="334"/>
      <c r="K305" s="339"/>
    </row>
    <row r="306" spans="1:11" ht="15.75" thickBot="1" x14ac:dyDescent="0.3">
      <c r="A306" s="330"/>
      <c r="B306" s="330"/>
      <c r="C306" s="329" t="s">
        <v>367</v>
      </c>
      <c r="D306" s="329" t="s">
        <v>330</v>
      </c>
      <c r="E306" s="241" t="s">
        <v>395</v>
      </c>
      <c r="F306" s="247"/>
      <c r="G306" s="243" t="s">
        <v>304</v>
      </c>
      <c r="H306" s="254" t="s">
        <v>304</v>
      </c>
      <c r="I306" s="252" t="s">
        <v>304</v>
      </c>
      <c r="J306" s="332" t="s">
        <v>330</v>
      </c>
      <c r="K306" s="339"/>
    </row>
    <row r="307" spans="1:11" x14ac:dyDescent="0.25">
      <c r="A307" s="330"/>
      <c r="B307" s="330"/>
      <c r="C307" s="330"/>
      <c r="D307" s="330"/>
      <c r="E307" s="242" t="s">
        <v>396</v>
      </c>
      <c r="F307" s="245"/>
      <c r="G307" s="244" t="s">
        <v>304</v>
      </c>
      <c r="H307" s="255" t="s">
        <v>304</v>
      </c>
      <c r="I307" s="253" t="s">
        <v>304</v>
      </c>
      <c r="J307" s="333"/>
      <c r="K307" s="339"/>
    </row>
    <row r="308" spans="1:11" ht="15.75" thickBot="1" x14ac:dyDescent="0.3">
      <c r="A308" s="330"/>
      <c r="B308" s="330"/>
      <c r="C308" s="331"/>
      <c r="D308" s="331"/>
      <c r="E308" s="242" t="s">
        <v>397</v>
      </c>
      <c r="F308" s="248"/>
      <c r="G308" s="244" t="s">
        <v>304</v>
      </c>
      <c r="H308" s="255" t="s">
        <v>304</v>
      </c>
      <c r="I308" s="253" t="s">
        <v>304</v>
      </c>
      <c r="J308" s="334"/>
      <c r="K308" s="339"/>
    </row>
    <row r="309" spans="1:11" ht="15.75" thickBot="1" x14ac:dyDescent="0.3">
      <c r="A309" s="330"/>
      <c r="B309" s="330"/>
      <c r="C309" s="329" t="s">
        <v>371</v>
      </c>
      <c r="D309" s="329" t="s">
        <v>330</v>
      </c>
      <c r="E309" s="241" t="s">
        <v>372</v>
      </c>
      <c r="F309" s="247"/>
      <c r="G309" s="243" t="s">
        <v>304</v>
      </c>
      <c r="H309" s="254" t="s">
        <v>304</v>
      </c>
      <c r="I309" s="252" t="s">
        <v>304</v>
      </c>
      <c r="J309" s="332" t="s">
        <v>330</v>
      </c>
      <c r="K309" s="339"/>
    </row>
    <row r="310" spans="1:11" x14ac:dyDescent="0.25">
      <c r="A310" s="330"/>
      <c r="B310" s="330"/>
      <c r="C310" s="330"/>
      <c r="D310" s="330"/>
      <c r="E310" s="242" t="s">
        <v>373</v>
      </c>
      <c r="F310" s="245"/>
      <c r="G310" s="244" t="s">
        <v>304</v>
      </c>
      <c r="H310" s="255" t="s">
        <v>304</v>
      </c>
      <c r="I310" s="253" t="s">
        <v>304</v>
      </c>
      <c r="J310" s="333"/>
      <c r="K310" s="339"/>
    </row>
    <row r="311" spans="1:11" x14ac:dyDescent="0.25">
      <c r="A311" s="330"/>
      <c r="B311" s="330"/>
      <c r="C311" s="330"/>
      <c r="D311" s="330"/>
      <c r="E311" s="242" t="s">
        <v>376</v>
      </c>
      <c r="F311" s="245"/>
      <c r="G311" s="244" t="s">
        <v>304</v>
      </c>
      <c r="H311" s="255" t="s">
        <v>304</v>
      </c>
      <c r="I311" s="253" t="s">
        <v>304</v>
      </c>
      <c r="J311" s="333"/>
      <c r="K311" s="339"/>
    </row>
    <row r="312" spans="1:11" ht="15.75" thickBot="1" x14ac:dyDescent="0.3">
      <c r="A312" s="330"/>
      <c r="B312" s="330"/>
      <c r="C312" s="331"/>
      <c r="D312" s="331"/>
      <c r="E312" s="242" t="s">
        <v>375</v>
      </c>
      <c r="F312" s="248"/>
      <c r="G312" s="244" t="s">
        <v>304</v>
      </c>
      <c r="H312" s="255" t="s">
        <v>304</v>
      </c>
      <c r="I312" s="253" t="s">
        <v>304</v>
      </c>
      <c r="J312" s="334"/>
      <c r="K312" s="339"/>
    </row>
    <row r="313" spans="1:11" ht="15.75" thickBot="1" x14ac:dyDescent="0.3">
      <c r="A313" s="330"/>
      <c r="B313" s="330"/>
      <c r="C313" s="329" t="s">
        <v>461</v>
      </c>
      <c r="D313" s="329" t="s">
        <v>330</v>
      </c>
      <c r="E313" s="241" t="s">
        <v>406</v>
      </c>
      <c r="F313" s="247"/>
      <c r="G313" s="243" t="s">
        <v>304</v>
      </c>
      <c r="H313" s="254" t="s">
        <v>304</v>
      </c>
      <c r="I313" s="252" t="s">
        <v>304</v>
      </c>
      <c r="J313" s="332" t="s">
        <v>330</v>
      </c>
      <c r="K313" s="339"/>
    </row>
    <row r="314" spans="1:11" x14ac:dyDescent="0.25">
      <c r="A314" s="330"/>
      <c r="B314" s="330"/>
      <c r="C314" s="330"/>
      <c r="D314" s="330"/>
      <c r="E314" s="242" t="s">
        <v>335</v>
      </c>
      <c r="F314" s="245"/>
      <c r="G314" s="244" t="s">
        <v>304</v>
      </c>
      <c r="H314" s="255" t="s">
        <v>304</v>
      </c>
      <c r="I314" s="253" t="s">
        <v>304</v>
      </c>
      <c r="J314" s="333"/>
      <c r="K314" s="339"/>
    </row>
    <row r="315" spans="1:11" x14ac:dyDescent="0.25">
      <c r="A315" s="330"/>
      <c r="B315" s="330"/>
      <c r="C315" s="330"/>
      <c r="D315" s="330"/>
      <c r="E315" s="242" t="s">
        <v>336</v>
      </c>
      <c r="F315" s="245"/>
      <c r="G315" s="244" t="s">
        <v>304</v>
      </c>
      <c r="H315" s="255" t="s">
        <v>304</v>
      </c>
      <c r="I315" s="253" t="s">
        <v>304</v>
      </c>
      <c r="J315" s="333"/>
      <c r="K315" s="339"/>
    </row>
    <row r="316" spans="1:11" x14ac:dyDescent="0.25">
      <c r="A316" s="330"/>
      <c r="B316" s="330"/>
      <c r="C316" s="330"/>
      <c r="D316" s="330"/>
      <c r="E316" s="242" t="s">
        <v>337</v>
      </c>
      <c r="F316" s="245"/>
      <c r="G316" s="244" t="s">
        <v>304</v>
      </c>
      <c r="H316" s="255" t="s">
        <v>304</v>
      </c>
      <c r="I316" s="253" t="s">
        <v>304</v>
      </c>
      <c r="J316" s="333"/>
      <c r="K316" s="339"/>
    </row>
    <row r="317" spans="1:11" x14ac:dyDescent="0.25">
      <c r="A317" s="330"/>
      <c r="B317" s="330"/>
      <c r="C317" s="330"/>
      <c r="D317" s="330"/>
      <c r="E317" s="242" t="s">
        <v>407</v>
      </c>
      <c r="F317" s="245"/>
      <c r="G317" s="244" t="s">
        <v>304</v>
      </c>
      <c r="H317" s="255" t="s">
        <v>304</v>
      </c>
      <c r="I317" s="253" t="s">
        <v>304</v>
      </c>
      <c r="J317" s="333"/>
      <c r="K317" s="339"/>
    </row>
    <row r="318" spans="1:11" x14ac:dyDescent="0.25">
      <c r="A318" s="330"/>
      <c r="B318" s="330"/>
      <c r="C318" s="330"/>
      <c r="D318" s="330"/>
      <c r="E318" s="242" t="s">
        <v>462</v>
      </c>
      <c r="F318" s="245"/>
      <c r="G318" s="244" t="s">
        <v>304</v>
      </c>
      <c r="H318" s="255" t="s">
        <v>304</v>
      </c>
      <c r="I318" s="253" t="s">
        <v>304</v>
      </c>
      <c r="J318" s="333"/>
      <c r="K318" s="339"/>
    </row>
    <row r="319" spans="1:11" x14ac:dyDescent="0.25">
      <c r="A319" s="330"/>
      <c r="B319" s="330"/>
      <c r="C319" s="330"/>
      <c r="D319" s="330"/>
      <c r="E319" s="242" t="s">
        <v>408</v>
      </c>
      <c r="F319" s="245"/>
      <c r="G319" s="244" t="s">
        <v>304</v>
      </c>
      <c r="H319" s="255" t="s">
        <v>304</v>
      </c>
      <c r="I319" s="253" t="s">
        <v>304</v>
      </c>
      <c r="J319" s="333"/>
      <c r="K319" s="339"/>
    </row>
    <row r="320" spans="1:11" x14ac:dyDescent="0.25">
      <c r="A320" s="330"/>
      <c r="B320" s="330"/>
      <c r="C320" s="330"/>
      <c r="D320" s="330"/>
      <c r="E320" s="242" t="s">
        <v>339</v>
      </c>
      <c r="F320" s="245"/>
      <c r="G320" s="244" t="s">
        <v>304</v>
      </c>
      <c r="H320" s="255" t="s">
        <v>304</v>
      </c>
      <c r="I320" s="253" t="s">
        <v>304</v>
      </c>
      <c r="J320" s="333"/>
      <c r="K320" s="339"/>
    </row>
    <row r="321" spans="1:11" x14ac:dyDescent="0.25">
      <c r="A321" s="330"/>
      <c r="B321" s="330"/>
      <c r="C321" s="330"/>
      <c r="D321" s="330"/>
      <c r="E321" s="242" t="s">
        <v>409</v>
      </c>
      <c r="F321" s="245"/>
      <c r="G321" s="244" t="s">
        <v>304</v>
      </c>
      <c r="H321" s="255" t="s">
        <v>304</v>
      </c>
      <c r="I321" s="253" t="s">
        <v>304</v>
      </c>
      <c r="J321" s="333"/>
      <c r="K321" s="339"/>
    </row>
    <row r="322" spans="1:11" ht="15.75" thickBot="1" x14ac:dyDescent="0.3">
      <c r="A322" s="330"/>
      <c r="B322" s="330"/>
      <c r="C322" s="331"/>
      <c r="D322" s="331"/>
      <c r="E322" s="242" t="s">
        <v>340</v>
      </c>
      <c r="F322" s="248"/>
      <c r="G322" s="244" t="s">
        <v>304</v>
      </c>
      <c r="H322" s="255" t="s">
        <v>304</v>
      </c>
      <c r="I322" s="253" t="s">
        <v>304</v>
      </c>
      <c r="J322" s="334"/>
      <c r="K322" s="339"/>
    </row>
    <row r="323" spans="1:11" ht="15.75" thickBot="1" x14ac:dyDescent="0.3">
      <c r="A323" s="330"/>
      <c r="B323" s="330"/>
      <c r="C323" s="329" t="s">
        <v>410</v>
      </c>
      <c r="D323" s="329" t="s">
        <v>330</v>
      </c>
      <c r="E323" s="241" t="s">
        <v>406</v>
      </c>
      <c r="F323" s="247"/>
      <c r="G323" s="243" t="s">
        <v>304</v>
      </c>
      <c r="H323" s="254" t="s">
        <v>304</v>
      </c>
      <c r="I323" s="252" t="s">
        <v>304</v>
      </c>
      <c r="J323" s="332" t="s">
        <v>330</v>
      </c>
      <c r="K323" s="339"/>
    </row>
    <row r="324" spans="1:11" x14ac:dyDescent="0.25">
      <c r="A324" s="330"/>
      <c r="B324" s="330"/>
      <c r="C324" s="330"/>
      <c r="D324" s="330"/>
      <c r="E324" s="242" t="s">
        <v>411</v>
      </c>
      <c r="F324" s="245"/>
      <c r="G324" s="244" t="s">
        <v>304</v>
      </c>
      <c r="H324" s="255" t="s">
        <v>304</v>
      </c>
      <c r="I324" s="253" t="s">
        <v>304</v>
      </c>
      <c r="J324" s="333"/>
      <c r="K324" s="339"/>
    </row>
    <row r="325" spans="1:11" x14ac:dyDescent="0.25">
      <c r="A325" s="330"/>
      <c r="B325" s="330"/>
      <c r="C325" s="330"/>
      <c r="D325" s="330"/>
      <c r="E325" s="242" t="s">
        <v>412</v>
      </c>
      <c r="F325" s="245"/>
      <c r="G325" s="244" t="s">
        <v>304</v>
      </c>
      <c r="H325" s="255" t="s">
        <v>304</v>
      </c>
      <c r="I325" s="253" t="s">
        <v>304</v>
      </c>
      <c r="J325" s="333"/>
      <c r="K325" s="339"/>
    </row>
    <row r="326" spans="1:11" x14ac:dyDescent="0.25">
      <c r="A326" s="330"/>
      <c r="B326" s="330"/>
      <c r="C326" s="330"/>
      <c r="D326" s="330"/>
      <c r="E326" s="242" t="s">
        <v>413</v>
      </c>
      <c r="F326" s="245"/>
      <c r="G326" s="244" t="s">
        <v>304</v>
      </c>
      <c r="H326" s="255" t="s">
        <v>304</v>
      </c>
      <c r="I326" s="253" t="s">
        <v>304</v>
      </c>
      <c r="J326" s="333"/>
      <c r="K326" s="339"/>
    </row>
    <row r="327" spans="1:11" x14ac:dyDescent="0.25">
      <c r="A327" s="330"/>
      <c r="B327" s="330"/>
      <c r="C327" s="330"/>
      <c r="D327" s="330"/>
      <c r="E327" s="242" t="s">
        <v>414</v>
      </c>
      <c r="F327" s="245"/>
      <c r="G327" s="244" t="s">
        <v>304</v>
      </c>
      <c r="H327" s="255" t="s">
        <v>304</v>
      </c>
      <c r="I327" s="253" t="s">
        <v>304</v>
      </c>
      <c r="J327" s="333"/>
      <c r="K327" s="339"/>
    </row>
    <row r="328" spans="1:11" x14ac:dyDescent="0.25">
      <c r="A328" s="330"/>
      <c r="B328" s="330"/>
      <c r="C328" s="330"/>
      <c r="D328" s="330"/>
      <c r="E328" s="242" t="s">
        <v>415</v>
      </c>
      <c r="F328" s="245"/>
      <c r="G328" s="244" t="s">
        <v>304</v>
      </c>
      <c r="H328" s="255" t="s">
        <v>304</v>
      </c>
      <c r="I328" s="253" t="s">
        <v>304</v>
      </c>
      <c r="J328" s="333"/>
      <c r="K328" s="339"/>
    </row>
    <row r="329" spans="1:11" x14ac:dyDescent="0.25">
      <c r="A329" s="330"/>
      <c r="B329" s="330"/>
      <c r="C329" s="330"/>
      <c r="D329" s="330"/>
      <c r="E329" s="242" t="s">
        <v>416</v>
      </c>
      <c r="F329" s="245"/>
      <c r="G329" s="244" t="s">
        <v>304</v>
      </c>
      <c r="H329" s="255" t="s">
        <v>304</v>
      </c>
      <c r="I329" s="253" t="s">
        <v>304</v>
      </c>
      <c r="J329" s="333"/>
      <c r="K329" s="339"/>
    </row>
    <row r="330" spans="1:11" x14ac:dyDescent="0.25">
      <c r="A330" s="330"/>
      <c r="B330" s="330"/>
      <c r="C330" s="330"/>
      <c r="D330" s="330"/>
      <c r="E330" s="242" t="s">
        <v>417</v>
      </c>
      <c r="F330" s="245"/>
      <c r="G330" s="244" t="s">
        <v>304</v>
      </c>
      <c r="H330" s="255" t="s">
        <v>304</v>
      </c>
      <c r="I330" s="253" t="s">
        <v>304</v>
      </c>
      <c r="J330" s="333"/>
      <c r="K330" s="339"/>
    </row>
    <row r="331" spans="1:11" x14ac:dyDescent="0.25">
      <c r="A331" s="330"/>
      <c r="B331" s="330"/>
      <c r="C331" s="330"/>
      <c r="D331" s="330"/>
      <c r="E331" s="242" t="s">
        <v>418</v>
      </c>
      <c r="F331" s="245"/>
      <c r="G331" s="244" t="s">
        <v>304</v>
      </c>
      <c r="H331" s="255" t="s">
        <v>304</v>
      </c>
      <c r="I331" s="253" t="s">
        <v>304</v>
      </c>
      <c r="J331" s="333"/>
      <c r="K331" s="339"/>
    </row>
    <row r="332" spans="1:11" x14ac:dyDescent="0.25">
      <c r="A332" s="330"/>
      <c r="B332" s="330"/>
      <c r="C332" s="330"/>
      <c r="D332" s="330"/>
      <c r="E332" s="242" t="s">
        <v>419</v>
      </c>
      <c r="F332" s="245"/>
      <c r="G332" s="244" t="s">
        <v>304</v>
      </c>
      <c r="H332" s="255" t="s">
        <v>304</v>
      </c>
      <c r="I332" s="253" t="s">
        <v>304</v>
      </c>
      <c r="J332" s="333"/>
      <c r="K332" s="339"/>
    </row>
    <row r="333" spans="1:11" x14ac:dyDescent="0.25">
      <c r="A333" s="330"/>
      <c r="B333" s="330"/>
      <c r="C333" s="330"/>
      <c r="D333" s="330"/>
      <c r="E333" s="242" t="s">
        <v>420</v>
      </c>
      <c r="F333" s="245"/>
      <c r="G333" s="244" t="s">
        <v>304</v>
      </c>
      <c r="H333" s="255" t="s">
        <v>304</v>
      </c>
      <c r="I333" s="253" t="s">
        <v>304</v>
      </c>
      <c r="J333" s="333"/>
      <c r="K333" s="339"/>
    </row>
    <row r="334" spans="1:11" x14ac:dyDescent="0.25">
      <c r="A334" s="330"/>
      <c r="B334" s="330"/>
      <c r="C334" s="330"/>
      <c r="D334" s="330"/>
      <c r="E334" s="242" t="s">
        <v>408</v>
      </c>
      <c r="F334" s="245"/>
      <c r="G334" s="244" t="s">
        <v>304</v>
      </c>
      <c r="H334" s="255" t="s">
        <v>304</v>
      </c>
      <c r="I334" s="253" t="s">
        <v>304</v>
      </c>
      <c r="J334" s="333"/>
      <c r="K334" s="339"/>
    </row>
    <row r="335" spans="1:11" x14ac:dyDescent="0.25">
      <c r="A335" s="330"/>
      <c r="B335" s="330"/>
      <c r="C335" s="330"/>
      <c r="D335" s="330"/>
      <c r="E335" s="242" t="s">
        <v>421</v>
      </c>
      <c r="F335" s="245"/>
      <c r="G335" s="244" t="s">
        <v>304</v>
      </c>
      <c r="H335" s="255" t="s">
        <v>304</v>
      </c>
      <c r="I335" s="253" t="s">
        <v>304</v>
      </c>
      <c r="J335" s="333"/>
      <c r="K335" s="339"/>
    </row>
    <row r="336" spans="1:11" x14ac:dyDescent="0.25">
      <c r="A336" s="330"/>
      <c r="B336" s="330"/>
      <c r="C336" s="330"/>
      <c r="D336" s="330"/>
      <c r="E336" s="242" t="s">
        <v>180</v>
      </c>
      <c r="F336" s="245"/>
      <c r="G336" s="244" t="s">
        <v>304</v>
      </c>
      <c r="H336" s="255" t="s">
        <v>304</v>
      </c>
      <c r="I336" s="253" t="s">
        <v>304</v>
      </c>
      <c r="J336" s="333"/>
      <c r="K336" s="339"/>
    </row>
    <row r="337" spans="1:11" x14ac:dyDescent="0.25">
      <c r="A337" s="330"/>
      <c r="B337" s="330"/>
      <c r="C337" s="330"/>
      <c r="D337" s="330"/>
      <c r="E337" s="242" t="s">
        <v>180</v>
      </c>
      <c r="F337" s="245"/>
      <c r="G337" s="244" t="s">
        <v>304</v>
      </c>
      <c r="H337" s="255" t="s">
        <v>304</v>
      </c>
      <c r="I337" s="253" t="s">
        <v>304</v>
      </c>
      <c r="J337" s="333"/>
      <c r="K337" s="339"/>
    </row>
    <row r="338" spans="1:11" x14ac:dyDescent="0.25">
      <c r="A338" s="330"/>
      <c r="B338" s="330"/>
      <c r="C338" s="330"/>
      <c r="D338" s="330"/>
      <c r="E338" s="242" t="s">
        <v>180</v>
      </c>
      <c r="F338" s="245"/>
      <c r="G338" s="244" t="s">
        <v>304</v>
      </c>
      <c r="H338" s="255" t="s">
        <v>304</v>
      </c>
      <c r="I338" s="253" t="s">
        <v>304</v>
      </c>
      <c r="J338" s="333"/>
      <c r="K338" s="339"/>
    </row>
    <row r="339" spans="1:11" x14ac:dyDescent="0.25">
      <c r="A339" s="330"/>
      <c r="B339" s="330"/>
      <c r="C339" s="330"/>
      <c r="D339" s="330"/>
      <c r="E339" s="242" t="s">
        <v>180</v>
      </c>
      <c r="F339" s="245"/>
      <c r="G339" s="244" t="s">
        <v>304</v>
      </c>
      <c r="H339" s="255" t="s">
        <v>304</v>
      </c>
      <c r="I339" s="253" t="s">
        <v>304</v>
      </c>
      <c r="J339" s="333"/>
      <c r="K339" s="339"/>
    </row>
    <row r="340" spans="1:11" x14ac:dyDescent="0.25">
      <c r="A340" s="330"/>
      <c r="B340" s="330"/>
      <c r="C340" s="330"/>
      <c r="D340" s="330"/>
      <c r="E340" s="242" t="s">
        <v>180</v>
      </c>
      <c r="F340" s="245"/>
      <c r="G340" s="244" t="s">
        <v>304</v>
      </c>
      <c r="H340" s="255" t="s">
        <v>304</v>
      </c>
      <c r="I340" s="253" t="s">
        <v>304</v>
      </c>
      <c r="J340" s="333"/>
      <c r="K340" s="339"/>
    </row>
    <row r="341" spans="1:11" x14ac:dyDescent="0.25">
      <c r="A341" s="330"/>
      <c r="B341" s="330"/>
      <c r="C341" s="330"/>
      <c r="D341" s="330"/>
      <c r="E341" s="242" t="s">
        <v>180</v>
      </c>
      <c r="F341" s="245"/>
      <c r="G341" s="244" t="s">
        <v>304</v>
      </c>
      <c r="H341" s="255" t="s">
        <v>304</v>
      </c>
      <c r="I341" s="253" t="s">
        <v>304</v>
      </c>
      <c r="J341" s="333"/>
      <c r="K341" s="339"/>
    </row>
    <row r="342" spans="1:11" x14ac:dyDescent="0.25">
      <c r="A342" s="330"/>
      <c r="B342" s="330"/>
      <c r="C342" s="330"/>
      <c r="D342" s="330"/>
      <c r="E342" s="242" t="s">
        <v>180</v>
      </c>
      <c r="F342" s="245"/>
      <c r="G342" s="244" t="s">
        <v>304</v>
      </c>
      <c r="H342" s="255" t="s">
        <v>304</v>
      </c>
      <c r="I342" s="253" t="s">
        <v>304</v>
      </c>
      <c r="J342" s="333"/>
      <c r="K342" s="339"/>
    </row>
    <row r="343" spans="1:11" x14ac:dyDescent="0.25">
      <c r="A343" s="330"/>
      <c r="B343" s="330"/>
      <c r="C343" s="330"/>
      <c r="D343" s="330"/>
      <c r="E343" s="242" t="s">
        <v>180</v>
      </c>
      <c r="F343" s="245"/>
      <c r="G343" s="244" t="s">
        <v>304</v>
      </c>
      <c r="H343" s="255" t="s">
        <v>304</v>
      </c>
      <c r="I343" s="253" t="s">
        <v>304</v>
      </c>
      <c r="J343" s="333"/>
      <c r="K343" s="339"/>
    </row>
    <row r="344" spans="1:11" x14ac:dyDescent="0.25">
      <c r="A344" s="330"/>
      <c r="B344" s="330"/>
      <c r="C344" s="330"/>
      <c r="D344" s="330"/>
      <c r="E344" s="242" t="s">
        <v>180</v>
      </c>
      <c r="F344" s="245"/>
      <c r="G344" s="244" t="s">
        <v>304</v>
      </c>
      <c r="H344" s="255" t="s">
        <v>304</v>
      </c>
      <c r="I344" s="253" t="s">
        <v>304</v>
      </c>
      <c r="J344" s="333"/>
      <c r="K344" s="339"/>
    </row>
    <row r="345" spans="1:11" x14ac:dyDescent="0.25">
      <c r="A345" s="330"/>
      <c r="B345" s="330"/>
      <c r="C345" s="330"/>
      <c r="D345" s="330"/>
      <c r="E345" s="242" t="s">
        <v>180</v>
      </c>
      <c r="F345" s="245"/>
      <c r="G345" s="244" t="s">
        <v>304</v>
      </c>
      <c r="H345" s="255" t="s">
        <v>304</v>
      </c>
      <c r="I345" s="253" t="s">
        <v>304</v>
      </c>
      <c r="J345" s="333"/>
      <c r="K345" s="339"/>
    </row>
    <row r="346" spans="1:11" x14ac:dyDescent="0.25">
      <c r="A346" s="330"/>
      <c r="B346" s="330"/>
      <c r="C346" s="330"/>
      <c r="D346" s="330"/>
      <c r="E346" s="242" t="s">
        <v>180</v>
      </c>
      <c r="F346" s="245"/>
      <c r="G346" s="244" t="s">
        <v>304</v>
      </c>
      <c r="H346" s="255" t="s">
        <v>304</v>
      </c>
      <c r="I346" s="253" t="s">
        <v>304</v>
      </c>
      <c r="J346" s="333"/>
      <c r="K346" s="339"/>
    </row>
    <row r="347" spans="1:11" x14ac:dyDescent="0.25">
      <c r="A347" s="330"/>
      <c r="B347" s="330"/>
      <c r="C347" s="330"/>
      <c r="D347" s="330"/>
      <c r="E347" s="242" t="s">
        <v>180</v>
      </c>
      <c r="F347" s="245"/>
      <c r="G347" s="244" t="s">
        <v>304</v>
      </c>
      <c r="H347" s="255" t="s">
        <v>304</v>
      </c>
      <c r="I347" s="253" t="s">
        <v>304</v>
      </c>
      <c r="J347" s="333"/>
      <c r="K347" s="339"/>
    </row>
    <row r="348" spans="1:11" x14ac:dyDescent="0.25">
      <c r="A348" s="330"/>
      <c r="B348" s="330"/>
      <c r="C348" s="330"/>
      <c r="D348" s="330"/>
      <c r="E348" s="242" t="s">
        <v>180</v>
      </c>
      <c r="F348" s="245"/>
      <c r="G348" s="244" t="s">
        <v>304</v>
      </c>
      <c r="H348" s="255" t="s">
        <v>304</v>
      </c>
      <c r="I348" s="253" t="s">
        <v>304</v>
      </c>
      <c r="J348" s="333"/>
      <c r="K348" s="339"/>
    </row>
    <row r="349" spans="1:11" ht="15.75" thickBot="1" x14ac:dyDescent="0.3">
      <c r="A349" s="331"/>
      <c r="B349" s="331"/>
      <c r="C349" s="331"/>
      <c r="D349" s="331"/>
      <c r="E349" s="242" t="s">
        <v>180</v>
      </c>
      <c r="F349" s="245"/>
      <c r="G349" s="244" t="s">
        <v>304</v>
      </c>
      <c r="H349" s="255" t="s">
        <v>304</v>
      </c>
      <c r="I349" s="253" t="s">
        <v>304</v>
      </c>
      <c r="J349" s="334"/>
      <c r="K349" s="340"/>
    </row>
  </sheetData>
  <mergeCells count="175">
    <mergeCell ref="K291:K349"/>
    <mergeCell ref="C296:C298"/>
    <mergeCell ref="D296:D298"/>
    <mergeCell ref="J296:J298"/>
    <mergeCell ref="C299:C305"/>
    <mergeCell ref="C313:C322"/>
    <mergeCell ref="D313:D322"/>
    <mergeCell ref="J313:J322"/>
    <mergeCell ref="C323:C349"/>
    <mergeCell ref="D323:D349"/>
    <mergeCell ref="J323:J349"/>
    <mergeCell ref="D299:D305"/>
    <mergeCell ref="J299:J305"/>
    <mergeCell ref="C306:C308"/>
    <mergeCell ref="D306:D308"/>
    <mergeCell ref="J306:J308"/>
    <mergeCell ref="C309:C312"/>
    <mergeCell ref="D309:D312"/>
    <mergeCell ref="J309:J312"/>
    <mergeCell ref="A291:A349"/>
    <mergeCell ref="B291:B349"/>
    <mergeCell ref="C291:C295"/>
    <mergeCell ref="D291:D295"/>
    <mergeCell ref="J291:J295"/>
    <mergeCell ref="A229:A290"/>
    <mergeCell ref="B229:B290"/>
    <mergeCell ref="C229:C233"/>
    <mergeCell ref="D229:D233"/>
    <mergeCell ref="J229:J233"/>
    <mergeCell ref="C257:C274"/>
    <mergeCell ref="D257:D274"/>
    <mergeCell ref="J257:J274"/>
    <mergeCell ref="K229:K290"/>
    <mergeCell ref="C234:C237"/>
    <mergeCell ref="D234:D237"/>
    <mergeCell ref="J234:J237"/>
    <mergeCell ref="C238:C246"/>
    <mergeCell ref="D238:D246"/>
    <mergeCell ref="J238:J246"/>
    <mergeCell ref="C247:C256"/>
    <mergeCell ref="D247:D256"/>
    <mergeCell ref="J247:J256"/>
    <mergeCell ref="C282:C285"/>
    <mergeCell ref="D282:D285"/>
    <mergeCell ref="J282:J285"/>
    <mergeCell ref="C286:C290"/>
    <mergeCell ref="D286:D290"/>
    <mergeCell ref="J286:J290"/>
    <mergeCell ref="C275:C278"/>
    <mergeCell ref="D275:D278"/>
    <mergeCell ref="J275:J278"/>
    <mergeCell ref="C279:C281"/>
    <mergeCell ref="D279:D281"/>
    <mergeCell ref="J279:J281"/>
    <mergeCell ref="K196:K228"/>
    <mergeCell ref="C202:C203"/>
    <mergeCell ref="D202:D203"/>
    <mergeCell ref="J202:J203"/>
    <mergeCell ref="C204:C210"/>
    <mergeCell ref="D204:D210"/>
    <mergeCell ref="J204:J210"/>
    <mergeCell ref="C211:C214"/>
    <mergeCell ref="D211:D214"/>
    <mergeCell ref="J211:J214"/>
    <mergeCell ref="D221:D228"/>
    <mergeCell ref="J221:J228"/>
    <mergeCell ref="A196:A228"/>
    <mergeCell ref="B196:B228"/>
    <mergeCell ref="C196:C201"/>
    <mergeCell ref="D196:D201"/>
    <mergeCell ref="J196:J201"/>
    <mergeCell ref="C215:C220"/>
    <mergeCell ref="D215:D220"/>
    <mergeCell ref="J215:J220"/>
    <mergeCell ref="C221:C228"/>
    <mergeCell ref="A175:A195"/>
    <mergeCell ref="B175:B195"/>
    <mergeCell ref="C175:C179"/>
    <mergeCell ref="D175:D179"/>
    <mergeCell ref="J175:J179"/>
    <mergeCell ref="C190:C195"/>
    <mergeCell ref="D190:D195"/>
    <mergeCell ref="K175:K195"/>
    <mergeCell ref="C180:C182"/>
    <mergeCell ref="D180:D182"/>
    <mergeCell ref="J180:J182"/>
    <mergeCell ref="C183:C185"/>
    <mergeCell ref="D183:D185"/>
    <mergeCell ref="J183:J185"/>
    <mergeCell ref="C186:C189"/>
    <mergeCell ref="D186:D189"/>
    <mergeCell ref="J186:J189"/>
    <mergeCell ref="J190:J195"/>
    <mergeCell ref="D165:D168"/>
    <mergeCell ref="J165:J168"/>
    <mergeCell ref="K69:K150"/>
    <mergeCell ref="C74:C77"/>
    <mergeCell ref="D74:D77"/>
    <mergeCell ref="J74:J77"/>
    <mergeCell ref="C78:C85"/>
    <mergeCell ref="A151:A174"/>
    <mergeCell ref="B151:B174"/>
    <mergeCell ref="C151:C155"/>
    <mergeCell ref="D151:D155"/>
    <mergeCell ref="J151:J155"/>
    <mergeCell ref="C169:C174"/>
    <mergeCell ref="D169:D174"/>
    <mergeCell ref="J169:J174"/>
    <mergeCell ref="J32:J51"/>
    <mergeCell ref="C52:C55"/>
    <mergeCell ref="D52:D55"/>
    <mergeCell ref="J52:J55"/>
    <mergeCell ref="C64:C68"/>
    <mergeCell ref="D64:D68"/>
    <mergeCell ref="J64:J68"/>
    <mergeCell ref="K151:K174"/>
    <mergeCell ref="C156:C157"/>
    <mergeCell ref="D156:D157"/>
    <mergeCell ref="J156:J157"/>
    <mergeCell ref="C158:C161"/>
    <mergeCell ref="C108:C119"/>
    <mergeCell ref="D108:D119"/>
    <mergeCell ref="J108:J119"/>
    <mergeCell ref="C120:C150"/>
    <mergeCell ref="D120:D150"/>
    <mergeCell ref="J120:J150"/>
    <mergeCell ref="D158:D161"/>
    <mergeCell ref="J158:J161"/>
    <mergeCell ref="C162:C164"/>
    <mergeCell ref="D162:D164"/>
    <mergeCell ref="J162:J164"/>
    <mergeCell ref="C165:C168"/>
    <mergeCell ref="A69:A150"/>
    <mergeCell ref="B69:B150"/>
    <mergeCell ref="C69:C73"/>
    <mergeCell ref="D69:D73"/>
    <mergeCell ref="J69:J73"/>
    <mergeCell ref="C95:C97"/>
    <mergeCell ref="D95:D97"/>
    <mergeCell ref="J95:J97"/>
    <mergeCell ref="C98:C103"/>
    <mergeCell ref="D98:D103"/>
    <mergeCell ref="J98:J103"/>
    <mergeCell ref="C104:C107"/>
    <mergeCell ref="D104:D107"/>
    <mergeCell ref="J104:J107"/>
    <mergeCell ref="D78:D85"/>
    <mergeCell ref="J78:J85"/>
    <mergeCell ref="C86:C94"/>
    <mergeCell ref="D86:D94"/>
    <mergeCell ref="J86:J94"/>
    <mergeCell ref="C12:C21"/>
    <mergeCell ref="D12:D21"/>
    <mergeCell ref="J12:J21"/>
    <mergeCell ref="C22:C31"/>
    <mergeCell ref="D22:D31"/>
    <mergeCell ref="J22:J31"/>
    <mergeCell ref="F1:K1"/>
    <mergeCell ref="A3:A68"/>
    <mergeCell ref="B3:B68"/>
    <mergeCell ref="C3:C7"/>
    <mergeCell ref="D3:D7"/>
    <mergeCell ref="J3:J7"/>
    <mergeCell ref="K3:K68"/>
    <mergeCell ref="C8:C11"/>
    <mergeCell ref="D8:D11"/>
    <mergeCell ref="J8:J11"/>
    <mergeCell ref="C56:C58"/>
    <mergeCell ref="D56:D58"/>
    <mergeCell ref="J56:J58"/>
    <mergeCell ref="C59:C63"/>
    <mergeCell ref="D59:D63"/>
    <mergeCell ref="J59:J63"/>
    <mergeCell ref="C32:C51"/>
    <mergeCell ref="D32:D51"/>
  </mergeCells>
  <conditionalFormatting sqref="A1:IV65536">
    <cfRule type="cellIs" dxfId="2" priority="1" operator="equal">
      <formula>"Conforme"</formula>
    </cfRule>
  </conditionalFormatting>
  <conditionalFormatting sqref="A1:IV65536">
    <cfRule type="cellIs" dxfId="1" priority="2" operator="equal">
      <formula>"Non-conforme"</formula>
    </cfRule>
  </conditionalFormatting>
  <conditionalFormatting sqref="A1:IV65536">
    <cfRule type="cellIs" dxfId="0" priority="3" operator="equal">
      <formula>"Sans objet"</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E04CB08-A3B8-4AEC-BEC5-FC88A6CF4867}">
          <x14:formula1>
            <xm:f>'Référentiel du chantier'!$G$22:$G$24</xm:f>
          </x14:formula1>
          <xm:sqref>F3:F349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3033-D485-4C06-A1E7-6A6B60EBEAFE}">
  <dimension ref="A1:N32"/>
  <sheetViews>
    <sheetView tabSelected="1" workbookViewId="0">
      <selection activeCell="L13" sqref="L13"/>
    </sheetView>
  </sheetViews>
  <sheetFormatPr baseColWidth="10" defaultRowHeight="15" x14ac:dyDescent="0.25"/>
  <cols>
    <col min="2" max="6" width="11.42578125" customWidth="1"/>
    <col min="10" max="10" width="23.28515625" customWidth="1"/>
    <col min="11" max="11" width="18.5703125" customWidth="1"/>
  </cols>
  <sheetData>
    <row r="1" spans="1:14" ht="42" customHeight="1" x14ac:dyDescent="0.25">
      <c r="A1" s="229" t="s">
        <v>159</v>
      </c>
      <c r="B1" s="230" t="s">
        <v>160</v>
      </c>
      <c r="C1" s="230" t="s">
        <v>161</v>
      </c>
      <c r="D1" s="230" t="s">
        <v>162</v>
      </c>
      <c r="E1" s="230" t="s">
        <v>163</v>
      </c>
      <c r="F1" s="230" t="s">
        <v>164</v>
      </c>
      <c r="G1" s="230" t="s">
        <v>165</v>
      </c>
      <c r="H1" s="230" t="s">
        <v>166</v>
      </c>
      <c r="I1" s="230" t="s">
        <v>167</v>
      </c>
      <c r="J1" s="230" t="s">
        <v>168</v>
      </c>
      <c r="K1" s="230" t="s">
        <v>169</v>
      </c>
      <c r="L1" s="230" t="s">
        <v>170</v>
      </c>
      <c r="M1" s="230" t="s">
        <v>171</v>
      </c>
      <c r="N1" s="231" t="s">
        <v>172</v>
      </c>
    </row>
    <row r="2" spans="1:14" x14ac:dyDescent="0.25">
      <c r="A2" s="232">
        <v>1</v>
      </c>
      <c r="B2" s="190" t="s">
        <v>173</v>
      </c>
      <c r="C2" s="190" t="s">
        <v>278</v>
      </c>
      <c r="D2" s="190"/>
      <c r="E2" s="190" t="s">
        <v>175</v>
      </c>
      <c r="F2" s="228">
        <v>44532</v>
      </c>
      <c r="G2" s="190" t="s">
        <v>176</v>
      </c>
      <c r="H2" s="190" t="s">
        <v>180</v>
      </c>
      <c r="I2" s="190" t="s">
        <v>177</v>
      </c>
      <c r="J2" s="190" t="s">
        <v>178</v>
      </c>
      <c r="K2" s="190">
        <v>0</v>
      </c>
      <c r="L2" s="228">
        <v>44517</v>
      </c>
      <c r="M2" s="190"/>
      <c r="N2" s="233" t="s">
        <v>243</v>
      </c>
    </row>
    <row r="3" spans="1:14" x14ac:dyDescent="0.25">
      <c r="A3" s="232"/>
      <c r="B3" s="190"/>
      <c r="C3" s="190"/>
      <c r="D3" s="190"/>
      <c r="E3" s="190"/>
      <c r="F3" s="190"/>
      <c r="G3" s="190"/>
      <c r="H3" s="190"/>
      <c r="I3" s="190"/>
      <c r="J3" s="190"/>
      <c r="K3" s="190"/>
      <c r="L3" s="190"/>
      <c r="M3" s="190"/>
      <c r="N3" s="233"/>
    </row>
    <row r="4" spans="1:14" x14ac:dyDescent="0.25">
      <c r="A4" s="232"/>
      <c r="B4" s="190"/>
      <c r="C4" s="190"/>
      <c r="D4" s="190"/>
      <c r="E4" s="190"/>
      <c r="F4" s="190"/>
      <c r="G4" s="190"/>
      <c r="H4" s="190"/>
      <c r="I4" s="190"/>
      <c r="J4" s="190"/>
      <c r="K4" s="190"/>
      <c r="L4" s="190"/>
      <c r="M4" s="190"/>
      <c r="N4" s="233"/>
    </row>
    <row r="5" spans="1:14" x14ac:dyDescent="0.25">
      <c r="A5" s="232"/>
      <c r="B5" s="190"/>
      <c r="C5" s="190"/>
      <c r="D5" s="190"/>
      <c r="E5" s="190"/>
      <c r="F5" s="190"/>
      <c r="G5" s="190"/>
      <c r="H5" s="190"/>
      <c r="I5" s="190"/>
      <c r="J5" s="190"/>
      <c r="K5" s="190"/>
      <c r="L5" s="190"/>
      <c r="M5" s="190"/>
      <c r="N5" s="233"/>
    </row>
    <row r="6" spans="1:14" x14ac:dyDescent="0.25">
      <c r="A6" s="232"/>
      <c r="B6" s="190"/>
      <c r="C6" s="190"/>
      <c r="D6" s="190"/>
      <c r="E6" s="190"/>
      <c r="F6" s="190"/>
      <c r="G6" s="190"/>
      <c r="H6" s="190"/>
      <c r="I6" s="190"/>
      <c r="J6" s="190"/>
      <c r="K6" s="190"/>
      <c r="L6" s="190"/>
      <c r="M6" s="190"/>
      <c r="N6" s="233"/>
    </row>
    <row r="7" spans="1:14" x14ac:dyDescent="0.25">
      <c r="A7" s="232"/>
      <c r="B7" s="190"/>
      <c r="C7" s="190"/>
      <c r="D7" s="190"/>
      <c r="E7" s="190"/>
      <c r="F7" s="190"/>
      <c r="G7" s="190"/>
      <c r="H7" s="190"/>
      <c r="I7" s="190"/>
      <c r="J7" s="190"/>
      <c r="K7" s="190"/>
      <c r="L7" s="190"/>
      <c r="M7" s="190"/>
      <c r="N7" s="233"/>
    </row>
    <row r="8" spans="1:14" x14ac:dyDescent="0.25">
      <c r="A8" s="232"/>
      <c r="B8" s="190"/>
      <c r="C8" s="190"/>
      <c r="D8" s="190"/>
      <c r="E8" s="190"/>
      <c r="F8" s="190"/>
      <c r="G8" s="190"/>
      <c r="H8" s="190"/>
      <c r="I8" s="190"/>
      <c r="J8" s="190"/>
      <c r="K8" s="190"/>
      <c r="L8" s="190"/>
      <c r="M8" s="190"/>
      <c r="N8" s="233"/>
    </row>
    <row r="9" spans="1:14" x14ac:dyDescent="0.25">
      <c r="A9" s="232"/>
      <c r="B9" s="190"/>
      <c r="C9" s="190"/>
      <c r="D9" s="190"/>
      <c r="E9" s="190"/>
      <c r="F9" s="190"/>
      <c r="G9" s="190"/>
      <c r="H9" s="190"/>
      <c r="I9" s="190"/>
      <c r="J9" s="190"/>
      <c r="K9" s="190"/>
      <c r="L9" s="190"/>
      <c r="M9" s="190"/>
      <c r="N9" s="233"/>
    </row>
    <row r="10" spans="1:14" x14ac:dyDescent="0.25">
      <c r="A10" s="232"/>
      <c r="B10" s="190"/>
      <c r="C10" s="190"/>
      <c r="D10" s="190"/>
      <c r="E10" s="190"/>
      <c r="F10" s="190"/>
      <c r="G10" s="190"/>
      <c r="H10" s="190"/>
      <c r="I10" s="190"/>
      <c r="J10" s="190"/>
      <c r="K10" s="190"/>
      <c r="L10" s="190"/>
      <c r="M10" s="190"/>
      <c r="N10" s="233"/>
    </row>
    <row r="11" spans="1:14" x14ac:dyDescent="0.25">
      <c r="A11" s="232"/>
      <c r="B11" s="190"/>
      <c r="C11" s="190"/>
      <c r="D11" s="190"/>
      <c r="E11" s="190"/>
      <c r="F11" s="190"/>
      <c r="G11" s="190"/>
      <c r="H11" s="190"/>
      <c r="I11" s="190"/>
      <c r="J11" s="190"/>
      <c r="K11" s="190"/>
      <c r="L11" s="190"/>
      <c r="M11" s="190"/>
      <c r="N11" s="233"/>
    </row>
    <row r="12" spans="1:14" x14ac:dyDescent="0.25">
      <c r="A12" s="232"/>
      <c r="B12" s="190"/>
      <c r="C12" s="190"/>
      <c r="D12" s="190"/>
      <c r="E12" s="190"/>
      <c r="F12" s="190"/>
      <c r="G12" s="190"/>
      <c r="H12" s="190"/>
      <c r="I12" s="190"/>
      <c r="J12" s="190"/>
      <c r="K12" s="190"/>
      <c r="L12" s="190"/>
      <c r="M12" s="190"/>
      <c r="N12" s="233"/>
    </row>
    <row r="13" spans="1:14" x14ac:dyDescent="0.25">
      <c r="A13" s="232"/>
      <c r="B13" s="190"/>
      <c r="C13" s="190"/>
      <c r="D13" s="190"/>
      <c r="E13" s="190"/>
      <c r="F13" s="190"/>
      <c r="G13" s="190"/>
      <c r="H13" s="190"/>
      <c r="I13" s="190"/>
      <c r="J13" s="190"/>
      <c r="K13" s="190"/>
      <c r="L13" s="190"/>
      <c r="M13" s="190"/>
      <c r="N13" s="233"/>
    </row>
    <row r="14" spans="1:14" x14ac:dyDescent="0.25">
      <c r="A14" s="232"/>
      <c r="B14" s="190"/>
      <c r="C14" s="190"/>
      <c r="D14" s="190"/>
      <c r="E14" s="190"/>
      <c r="F14" s="190"/>
      <c r="G14" s="190"/>
      <c r="H14" s="190"/>
      <c r="I14" s="190"/>
      <c r="J14" s="190"/>
      <c r="K14" s="190"/>
      <c r="L14" s="190"/>
      <c r="M14" s="190"/>
      <c r="N14" s="233"/>
    </row>
    <row r="15" spans="1:14" x14ac:dyDescent="0.25">
      <c r="A15" s="232"/>
      <c r="B15" s="190"/>
      <c r="C15" s="190"/>
      <c r="D15" s="190"/>
      <c r="E15" s="190"/>
      <c r="F15" s="190"/>
      <c r="G15" s="190"/>
      <c r="H15" s="190"/>
      <c r="I15" s="190"/>
      <c r="J15" s="190"/>
      <c r="K15" s="190"/>
      <c r="L15" s="190"/>
      <c r="M15" s="190"/>
      <c r="N15" s="233"/>
    </row>
    <row r="16" spans="1:14" x14ac:dyDescent="0.25">
      <c r="A16" s="232"/>
      <c r="B16" s="190"/>
      <c r="C16" s="190"/>
      <c r="D16" s="190"/>
      <c r="E16" s="190"/>
      <c r="F16" s="190"/>
      <c r="G16" s="190"/>
      <c r="H16" s="190"/>
      <c r="I16" s="190"/>
      <c r="J16" s="190"/>
      <c r="K16" s="190"/>
      <c r="L16" s="190"/>
      <c r="M16" s="190"/>
      <c r="N16" s="233"/>
    </row>
    <row r="17" spans="1:14" x14ac:dyDescent="0.25">
      <c r="A17" s="232"/>
      <c r="B17" s="190"/>
      <c r="C17" s="190"/>
      <c r="D17" s="190"/>
      <c r="E17" s="190"/>
      <c r="F17" s="190"/>
      <c r="G17" s="190"/>
      <c r="H17" s="190"/>
      <c r="I17" s="190"/>
      <c r="J17" s="190"/>
      <c r="K17" s="190"/>
      <c r="L17" s="190"/>
      <c r="M17" s="190"/>
      <c r="N17" s="233"/>
    </row>
    <row r="18" spans="1:14" x14ac:dyDescent="0.25">
      <c r="A18" s="232"/>
      <c r="B18" s="190"/>
      <c r="C18" s="190"/>
      <c r="D18" s="190"/>
      <c r="E18" s="190"/>
      <c r="F18" s="190"/>
      <c r="G18" s="190"/>
      <c r="H18" s="190"/>
      <c r="I18" s="190"/>
      <c r="J18" s="190"/>
      <c r="K18" s="190"/>
      <c r="L18" s="190"/>
      <c r="M18" s="190"/>
      <c r="N18" s="233"/>
    </row>
    <row r="19" spans="1:14" x14ac:dyDescent="0.25">
      <c r="A19" s="232"/>
      <c r="B19" s="190"/>
      <c r="C19" s="190"/>
      <c r="D19" s="190"/>
      <c r="E19" s="190"/>
      <c r="F19" s="190"/>
      <c r="G19" s="190"/>
      <c r="H19" s="190"/>
      <c r="I19" s="190"/>
      <c r="J19" s="190"/>
      <c r="K19" s="190"/>
      <c r="L19" s="190"/>
      <c r="M19" s="190"/>
      <c r="N19" s="233"/>
    </row>
    <row r="20" spans="1:14" x14ac:dyDescent="0.25">
      <c r="A20" s="232"/>
      <c r="B20" s="190"/>
      <c r="C20" s="190"/>
      <c r="D20" s="190"/>
      <c r="E20" s="190"/>
      <c r="F20" s="190"/>
      <c r="G20" s="190"/>
      <c r="H20" s="190"/>
      <c r="I20" s="190"/>
      <c r="J20" s="190"/>
      <c r="K20" s="190"/>
      <c r="L20" s="190"/>
      <c r="M20" s="190"/>
      <c r="N20" s="233"/>
    </row>
    <row r="21" spans="1:14" x14ac:dyDescent="0.25">
      <c r="A21" s="232"/>
      <c r="B21" s="190"/>
      <c r="C21" s="190"/>
      <c r="D21" s="190"/>
      <c r="E21" s="190"/>
      <c r="F21" s="190"/>
      <c r="G21" s="190"/>
      <c r="H21" s="190"/>
      <c r="I21" s="190"/>
      <c r="J21" s="190"/>
      <c r="K21" s="190"/>
      <c r="L21" s="190"/>
      <c r="M21" s="190"/>
      <c r="N21" s="233"/>
    </row>
    <row r="22" spans="1:14" x14ac:dyDescent="0.25">
      <c r="A22" s="232"/>
      <c r="B22" s="190"/>
      <c r="C22" s="190"/>
      <c r="D22" s="190"/>
      <c r="E22" s="190"/>
      <c r="F22" s="190"/>
      <c r="G22" s="190"/>
      <c r="H22" s="190"/>
      <c r="I22" s="190"/>
      <c r="J22" s="190"/>
      <c r="K22" s="190"/>
      <c r="L22" s="190"/>
      <c r="M22" s="190"/>
      <c r="N22" s="233"/>
    </row>
    <row r="23" spans="1:14" x14ac:dyDescent="0.25">
      <c r="A23" s="232"/>
      <c r="B23" s="190"/>
      <c r="C23" s="190"/>
      <c r="D23" s="190"/>
      <c r="E23" s="190"/>
      <c r="F23" s="190"/>
      <c r="G23" s="190"/>
      <c r="H23" s="190"/>
      <c r="I23" s="190"/>
      <c r="J23" s="190"/>
      <c r="K23" s="190"/>
      <c r="L23" s="190"/>
      <c r="M23" s="190"/>
      <c r="N23" s="233"/>
    </row>
    <row r="24" spans="1:14" x14ac:dyDescent="0.25">
      <c r="A24" s="232"/>
      <c r="B24" s="190"/>
      <c r="C24" s="190"/>
      <c r="D24" s="190"/>
      <c r="E24" s="190"/>
      <c r="F24" s="190"/>
      <c r="G24" s="190"/>
      <c r="H24" s="190"/>
      <c r="I24" s="190"/>
      <c r="J24" s="190"/>
      <c r="K24" s="190"/>
      <c r="L24" s="190"/>
      <c r="M24" s="190"/>
      <c r="N24" s="233"/>
    </row>
    <row r="25" spans="1:14" x14ac:dyDescent="0.25">
      <c r="A25" s="232"/>
      <c r="B25" s="190"/>
      <c r="C25" s="190"/>
      <c r="D25" s="190"/>
      <c r="E25" s="190"/>
      <c r="F25" s="190"/>
      <c r="G25" s="190"/>
      <c r="H25" s="190"/>
      <c r="I25" s="190"/>
      <c r="J25" s="190"/>
      <c r="K25" s="190"/>
      <c r="L25" s="190"/>
      <c r="M25" s="190"/>
      <c r="N25" s="233"/>
    </row>
    <row r="26" spans="1:14" x14ac:dyDescent="0.25">
      <c r="A26" s="232"/>
      <c r="B26" s="190"/>
      <c r="C26" s="190"/>
      <c r="D26" s="190"/>
      <c r="E26" s="190"/>
      <c r="F26" s="190"/>
      <c r="G26" s="190"/>
      <c r="H26" s="190"/>
      <c r="I26" s="190"/>
      <c r="J26" s="190"/>
      <c r="K26" s="190"/>
      <c r="L26" s="190"/>
      <c r="M26" s="190"/>
      <c r="N26" s="233"/>
    </row>
    <row r="27" spans="1:14" x14ac:dyDescent="0.25">
      <c r="A27" s="232"/>
      <c r="B27" s="190"/>
      <c r="C27" s="190"/>
      <c r="D27" s="190"/>
      <c r="E27" s="190"/>
      <c r="F27" s="190"/>
      <c r="G27" s="190"/>
      <c r="H27" s="190"/>
      <c r="I27" s="190"/>
      <c r="J27" s="190"/>
      <c r="K27" s="190"/>
      <c r="L27" s="190"/>
      <c r="M27" s="190"/>
      <c r="N27" s="233"/>
    </row>
    <row r="28" spans="1:14" x14ac:dyDescent="0.25">
      <c r="A28" s="232"/>
      <c r="B28" s="190"/>
      <c r="C28" s="190"/>
      <c r="D28" s="190"/>
      <c r="E28" s="190"/>
      <c r="F28" s="190"/>
      <c r="G28" s="190"/>
      <c r="H28" s="190"/>
      <c r="I28" s="190"/>
      <c r="J28" s="190"/>
      <c r="K28" s="190"/>
      <c r="L28" s="190"/>
      <c r="M28" s="190"/>
      <c r="N28" s="233"/>
    </row>
    <row r="29" spans="1:14" x14ac:dyDescent="0.25">
      <c r="A29" s="232"/>
      <c r="B29" s="190"/>
      <c r="C29" s="190"/>
      <c r="D29" s="190"/>
      <c r="E29" s="190"/>
      <c r="F29" s="190"/>
      <c r="G29" s="190"/>
      <c r="H29" s="190"/>
      <c r="I29" s="190"/>
      <c r="J29" s="190"/>
      <c r="K29" s="190"/>
      <c r="L29" s="190"/>
      <c r="M29" s="190"/>
      <c r="N29" s="233"/>
    </row>
    <row r="30" spans="1:14" x14ac:dyDescent="0.25">
      <c r="A30" s="232"/>
      <c r="B30" s="190"/>
      <c r="C30" s="190"/>
      <c r="D30" s="190"/>
      <c r="E30" s="190"/>
      <c r="F30" s="190"/>
      <c r="G30" s="190"/>
      <c r="H30" s="190"/>
      <c r="I30" s="190"/>
      <c r="J30" s="190"/>
      <c r="K30" s="190"/>
      <c r="L30" s="190"/>
      <c r="M30" s="190"/>
      <c r="N30" s="233"/>
    </row>
    <row r="31" spans="1:14" x14ac:dyDescent="0.25">
      <c r="A31" s="232"/>
      <c r="B31" s="190"/>
      <c r="C31" s="190"/>
      <c r="D31" s="190"/>
      <c r="E31" s="190"/>
      <c r="F31" s="190"/>
      <c r="G31" s="190"/>
      <c r="H31" s="190"/>
      <c r="I31" s="190"/>
      <c r="J31" s="190"/>
      <c r="K31" s="190"/>
      <c r="L31" s="190"/>
      <c r="M31" s="190"/>
      <c r="N31" s="233"/>
    </row>
    <row r="32" spans="1:14" ht="15.75" thickBot="1" x14ac:dyDescent="0.3">
      <c r="A32" s="234"/>
      <c r="B32" s="235"/>
      <c r="C32" s="190"/>
      <c r="D32" s="190"/>
      <c r="E32" s="235"/>
      <c r="F32" s="235"/>
      <c r="G32" s="235"/>
      <c r="H32" s="235"/>
      <c r="I32" s="235"/>
      <c r="J32" s="235"/>
      <c r="K32" s="235"/>
      <c r="L32" s="235"/>
      <c r="M32" s="235"/>
      <c r="N32" s="23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ErrorMessage="1" xr:uid="{F36665F6-125F-4389-B835-9CEC3FF40A26}">
          <x14:formula1>
            <xm:f>'Référentiel du chantier'!$D$22:$D$24</xm:f>
          </x14:formula1>
          <xm:sqref>I2</xm:sqref>
        </x14:dataValidation>
        <x14:dataValidation type="list" allowBlank="1" showInputMessage="1" showErrorMessage="1" promptTitle="Statut" xr:uid="{2F48E366-0151-446E-9D0B-DE599ECEF11C}">
          <x14:formula1>
            <xm:f>'Référentiel du chantier'!$A$22:$A$26</xm:f>
          </x14:formula1>
          <xm:sqref>N2:N32</xm:sqref>
        </x14:dataValidation>
        <x14:dataValidation type="list" allowBlank="1" showInputMessage="1" showErrorMessage="1" promptTitle="Lot" xr:uid="{50DD84E9-D284-42F6-98C2-4969EB655C90}">
          <x14:formula1>
            <xm:f>'Référentiel du chantier'!$C$7:$C$17</xm:f>
          </x14:formula1>
          <xm:sqref>C2:C32</xm:sqref>
        </x14:dataValidation>
        <x14:dataValidation type="list" allowBlank="1" showInputMessage="1" showErrorMessage="1" promptTitle="entreprise" xr:uid="{428FD240-2911-480A-89B4-D996773E5253}">
          <x14:formula1>
            <xm:f>'Référentiel du chantier'!$B$7:$B$18</xm:f>
          </x14:formula1>
          <xm:sqref>D2:D32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 logiciel BatiScript </vt:lpstr>
      <vt:lpstr>Chronologie chantier</vt:lpstr>
      <vt:lpstr>Référentiel du chantier</vt:lpstr>
      <vt:lpstr>Planning et chiffrage</vt:lpstr>
      <vt:lpstr>Synthèse Budget</vt:lpstr>
      <vt:lpstr>Compte rendu chantier n°1</vt:lpstr>
      <vt:lpstr>Check-list Auto-contrôles</vt:lpstr>
      <vt:lpstr>Rapport de reserves OPR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Aurelien Renaudin</dc:creator>
  <cp:lastModifiedBy>Aurelien Renaudin</cp:lastModifiedBy>
  <dcterms:created xsi:type="dcterms:W3CDTF">2023-02-17T09:36:11Z</dcterms:created>
  <dcterms:modified xsi:type="dcterms:W3CDTF">2023-02-20T09:57:58Z</dcterms:modified>
</cp:coreProperties>
</file>